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ая\2024 год\ТОС\"/>
    </mc:Choice>
  </mc:AlternateContent>
  <bookViews>
    <workbookView xWindow="360" yWindow="15" windowWidth="20955" windowHeight="9720" activeTab="1"/>
  </bookViews>
  <sheets>
    <sheet name="Оценка эффективности 2023" sheetId="1" r:id="rId1"/>
    <sheet name="таблица 5" sheetId="2" r:id="rId2"/>
  </sheets>
  <definedNames>
    <definedName name="_xlnm.Print_Area" localSheetId="0">'Оценка эффективности 2023'!$A$1:$H$34</definedName>
  </definedNames>
  <calcPr calcId="162913"/>
</workbook>
</file>

<file path=xl/calcChain.xml><?xml version="1.0" encoding="utf-8"?>
<calcChain xmlns="http://schemas.openxmlformats.org/spreadsheetml/2006/main">
  <c r="H11" i="2" l="1"/>
  <c r="E22" i="1" l="1"/>
  <c r="F11" i="2" s="1"/>
  <c r="F14" i="1"/>
  <c r="F13" i="1"/>
  <c r="F10" i="1"/>
  <c r="F9" i="1"/>
  <c r="F16" i="1" l="1"/>
  <c r="F17" i="1" s="1"/>
  <c r="D26" i="1"/>
  <c r="C26" i="1" l="1"/>
  <c r="E11" i="2"/>
  <c r="E26" i="1"/>
  <c r="B32" i="1" s="1"/>
  <c r="G11" i="2" s="1"/>
</calcChain>
</file>

<file path=xl/sharedStrings.xml><?xml version="1.0" encoding="utf-8"?>
<sst xmlns="http://schemas.openxmlformats.org/spreadsheetml/2006/main" count="62" uniqueCount="58">
  <si>
    <t>РАСЧЕТ</t>
  </si>
  <si>
    <t>Таблица 1</t>
  </si>
  <si>
    <t>№                     п/п</t>
  </si>
  <si>
    <t>Показатель</t>
  </si>
  <si>
    <t>Единица измерения</t>
  </si>
  <si>
    <t>Плановое значение целевого индикатора за отчетный период (П)</t>
  </si>
  <si>
    <t>Фактическое значение целевого индикатора за отчетный период (Ф)</t>
  </si>
  <si>
    <t>Оценка эффективности реализации целевого индикатора (О)</t>
  </si>
  <si>
    <t>Причины отклонений фактического значения целевого индикатора (Ф) от планового значения за отчетный период (П)</t>
  </si>
  <si>
    <t xml:space="preserve">1.1. Доля населения Каргатского  района охваченная деятельностью ТОС  </t>
  </si>
  <si>
    <t>%</t>
  </si>
  <si>
    <t xml:space="preserve"> 1.2. Количество 
действующих ТОС на 
территории Каргатского  
района</t>
  </si>
  <si>
    <t>ед.</t>
  </si>
  <si>
    <t>2.1. Количество 
проведенных семинаров 
и образовательных 
мероприятий для членов 
ТОС</t>
  </si>
  <si>
    <t xml:space="preserve">2.2 Общая сумма 
финансовой поддержки 
на обучение членов ТОС </t>
  </si>
  <si>
    <t>тыс.руб.</t>
  </si>
  <si>
    <t xml:space="preserve">3.1. Количество граждан 
принявших,  участие в 
заседании 
Координационного  
Совета  </t>
  </si>
  <si>
    <t>человек</t>
  </si>
  <si>
    <t xml:space="preserve">4.1. Общая сумма 
финансовой  поддержки, 
полученная ТОСами  в 
течение календарного 
года  </t>
  </si>
  <si>
    <t xml:space="preserve">4.2. Количество граждан 
принявших участие в 
конкурсах «Лучший 
ТОС» и «Лучший 
активист ТОС» </t>
  </si>
  <si>
    <t xml:space="preserve">Суммарное значение эффективности  целевых индикаторов Программы (О1 + О2 + О3):     
</t>
  </si>
  <si>
    <t>Уровень достигнутых значений целевых индикаторов по Программе в целом (Уо):</t>
  </si>
  <si>
    <t>тыс.рублей</t>
  </si>
  <si>
    <t>БФ</t>
  </si>
  <si>
    <t>БП</t>
  </si>
  <si>
    <t>Иб</t>
  </si>
  <si>
    <t>Коэффициент финансового обеспечения программы  (Иб)=БФ/БП</t>
  </si>
  <si>
    <t>Уо</t>
  </si>
  <si>
    <t>Эп</t>
  </si>
  <si>
    <t>Оценка эффективности реализации Программы Эп = Уо/Иб</t>
  </si>
  <si>
    <t>Таблица 4</t>
  </si>
  <si>
    <t>ИНФОРМАЦИЯ</t>
  </si>
  <si>
    <t>№   п/п</t>
  </si>
  <si>
    <t xml:space="preserve">Значение оценки эффективности реализации   Программы   за отчетный   год (Эп)   
</t>
  </si>
  <si>
    <t xml:space="preserve">Качественная характеристика Программы   
</t>
  </si>
  <si>
    <t xml:space="preserve">Значение оценки эффективности реализации Программы за год,  предшествующий  отчетному (Эп пр)    
</t>
  </si>
  <si>
    <t>Характеристика динамики эффективности реализации Программы</t>
  </si>
  <si>
    <t>Примечание</t>
  </si>
  <si>
    <t xml:space="preserve">Средняя эффективность            </t>
  </si>
  <si>
    <t>таблица 5</t>
  </si>
  <si>
    <t>№ п/п</t>
  </si>
  <si>
    <t>Наименование Программы</t>
  </si>
  <si>
    <t>Период реализации</t>
  </si>
  <si>
    <t>Разработчик программы</t>
  </si>
  <si>
    <t>Уровень  достигнутых значений целевых индикаторов Программы</t>
  </si>
  <si>
    <t>Коэффициент финансового обеспечения Программы</t>
  </si>
  <si>
    <t xml:space="preserve"> Оценка эффективности реализации Программы</t>
  </si>
  <si>
    <t>Предложения о дальнейшей реализации Программы</t>
  </si>
  <si>
    <t>за отчетный год</t>
  </si>
  <si>
    <t>за предыдущий год</t>
  </si>
  <si>
    <t>администрация Каргатского района Новосибирской области</t>
  </si>
  <si>
    <t>уровня достигнутых значений целевых индикаторов по муниципальной программе Каргатского района Новосибирской области «Развитие и поддержка территориального общественного самоуправления на территории Каргатского района Новосибирской области на 2018 – 2024 годы» по итогам 2023 года</t>
  </si>
  <si>
    <t>об оценке эффективности реализации Программы за 2023 год</t>
  </si>
  <si>
    <t>2018-2024</t>
  </si>
  <si>
    <t>«Развитие и поддержка территориального общественного самоуправления на территории Каргатского района Новосибирской области на 2018 – 2024 годы»</t>
  </si>
  <si>
    <t>Продолжить реализацию и финансирование мероприятий программы до 2024 года</t>
  </si>
  <si>
    <t xml:space="preserve">Эффективность осталась на
уровне прошлого года     
</t>
  </si>
  <si>
    <t>Сводная информация об оценке эффективности
реализации Программы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</si>
</sst>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scheme val="minor"/>
    </font>
    <font>
      <sz val="12"/>
      <name val="Times New Roman"/>
    </font>
    <font>
      <b/>
      <sz val="11"/>
      <name val="Calibri"/>
    </font>
    <font>
      <b/>
      <sz val="12"/>
      <name val="Times New Roman"/>
    </font>
    <font>
      <sz val="11"/>
      <name val="Times New Roman"/>
    </font>
    <font>
      <sz val="11"/>
      <color theme="1"/>
      <name val="Times New Roman"/>
    </font>
    <font>
      <sz val="7"/>
      <name val="Times New Roman"/>
    </font>
    <font>
      <b/>
      <sz val="14"/>
      <name val="Times New Roman"/>
    </font>
    <font>
      <sz val="14"/>
      <name val="Times New Roman"/>
    </font>
    <font>
      <sz val="14"/>
      <color theme="1"/>
      <name val="Calibri"/>
      <scheme val="minor"/>
    </font>
    <font>
      <sz val="13"/>
      <name val="Times New Roman"/>
    </font>
    <font>
      <sz val="12"/>
      <color theme="1"/>
      <name val="Times New Roman"/>
    </font>
    <font>
      <sz val="14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justify"/>
    </xf>
    <xf numFmtId="0" fontId="0" fillId="0" borderId="12" xfId="0" applyBorder="1" applyAlignment="1">
      <alignment horizontal="center" vertical="justify"/>
    </xf>
    <xf numFmtId="0" fontId="0" fillId="0" borderId="12" xfId="0" applyBorder="1" applyAlignment="1">
      <alignment horizontal="center" vertical="center"/>
    </xf>
    <xf numFmtId="0" fontId="5" fillId="0" borderId="12" xfId="0" applyFont="1" applyBorder="1" applyAlignment="1">
      <alignment horizontal="center" vertical="justify"/>
    </xf>
    <xf numFmtId="0" fontId="4" fillId="0" borderId="12" xfId="0" applyFont="1" applyBorder="1" applyAlignment="1">
      <alignment horizontal="center" vertical="justify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left" vertical="justify" wrapText="1"/>
    </xf>
    <xf numFmtId="0" fontId="5" fillId="0" borderId="13" xfId="0" applyFont="1" applyBorder="1" applyAlignment="1">
      <alignment horizontal="center"/>
    </xf>
    <xf numFmtId="0" fontId="1" fillId="0" borderId="13" xfId="0" applyFont="1" applyBorder="1" applyAlignment="1">
      <alignment vertical="justify" wrapText="1"/>
    </xf>
    <xf numFmtId="0" fontId="1" fillId="0" borderId="13" xfId="0" applyFont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1" fillId="0" borderId="14" xfId="0" applyFont="1" applyBorder="1" applyAlignment="1">
      <alignment vertical="justify" wrapText="1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justify"/>
    </xf>
    <xf numFmtId="164" fontId="1" fillId="2" borderId="13" xfId="0" applyNumberFormat="1" applyFont="1" applyFill="1" applyBorder="1" applyAlignment="1">
      <alignment horizontal="center"/>
    </xf>
    <xf numFmtId="0" fontId="1" fillId="0" borderId="13" xfId="0" applyFont="1" applyBorder="1" applyAlignment="1">
      <alignment vertical="justify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vertical="justify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vertical="justify"/>
    </xf>
    <xf numFmtId="0" fontId="1" fillId="0" borderId="21" xfId="0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0" fontId="7" fillId="0" borderId="0" xfId="0" applyFont="1" applyAlignment="1">
      <alignment vertical="justify"/>
    </xf>
    <xf numFmtId="0" fontId="8" fillId="0" borderId="0" xfId="0" applyFont="1" applyAlignment="1">
      <alignment vertical="justify"/>
    </xf>
    <xf numFmtId="0" fontId="8" fillId="0" borderId="0" xfId="0" applyFont="1" applyAlignment="1">
      <alignment horizontal="center"/>
    </xf>
    <xf numFmtId="0" fontId="1" fillId="0" borderId="23" xfId="0" applyFont="1" applyBorder="1" applyAlignment="1">
      <alignment vertical="justify"/>
    </xf>
    <xf numFmtId="0" fontId="1" fillId="0" borderId="24" xfId="0" applyFont="1" applyBorder="1" applyAlignment="1">
      <alignment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justify"/>
    </xf>
    <xf numFmtId="0" fontId="11" fillId="0" borderId="0" xfId="0" applyFont="1"/>
    <xf numFmtId="0" fontId="1" fillId="3" borderId="0" xfId="0" applyFont="1" applyFill="1"/>
    <xf numFmtId="0" fontId="5" fillId="3" borderId="12" xfId="0" applyFont="1" applyFill="1" applyBorder="1" applyAlignment="1">
      <alignment horizontal="center" vertical="justify"/>
    </xf>
    <xf numFmtId="164" fontId="1" fillId="3" borderId="12" xfId="0" applyNumberFormat="1" applyFont="1" applyFill="1" applyBorder="1" applyAlignment="1">
      <alignment horizontal="center"/>
    </xf>
    <xf numFmtId="164" fontId="1" fillId="3" borderId="13" xfId="0" applyNumberFormat="1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164" fontId="1" fillId="3" borderId="15" xfId="0" applyNumberFormat="1" applyFont="1" applyFill="1" applyBorder="1" applyAlignment="1">
      <alignment horizontal="center"/>
    </xf>
    <xf numFmtId="2" fontId="1" fillId="3" borderId="13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19" xfId="0" applyFont="1" applyFill="1" applyBorder="1" applyAlignment="1">
      <alignment horizontal="center"/>
    </xf>
    <xf numFmtId="164" fontId="1" fillId="3" borderId="22" xfId="0" applyNumberFormat="1" applyFont="1" applyFill="1" applyBorder="1" applyAlignment="1">
      <alignment horizontal="center"/>
    </xf>
    <xf numFmtId="2" fontId="1" fillId="4" borderId="22" xfId="0" applyNumberFormat="1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1" fillId="3" borderId="24" xfId="0" applyFont="1" applyFill="1" applyBorder="1" applyAlignment="1">
      <alignment horizontal="center" vertical="top" wrapText="1"/>
    </xf>
    <xf numFmtId="0" fontId="1" fillId="3" borderId="25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vertical="justify" wrapText="1"/>
    </xf>
    <xf numFmtId="0" fontId="11" fillId="0" borderId="2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justify" wrapText="1"/>
    </xf>
    <xf numFmtId="0" fontId="0" fillId="0" borderId="13" xfId="0" applyBorder="1" applyAlignment="1">
      <alignment vertical="justify"/>
    </xf>
    <xf numFmtId="0" fontId="1" fillId="0" borderId="13" xfId="0" applyFont="1" applyBorder="1" applyAlignment="1">
      <alignment vertical="justify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justify"/>
    </xf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justify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justify"/>
    </xf>
    <xf numFmtId="0" fontId="1" fillId="0" borderId="5" xfId="0" applyFont="1" applyBorder="1" applyAlignment="1">
      <alignment vertical="justify"/>
    </xf>
    <xf numFmtId="0" fontId="0" fillId="0" borderId="8" xfId="0" applyBorder="1" applyAlignment="1">
      <alignment vertical="justify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3" xfId="0" applyFont="1" applyBorder="1" applyAlignment="1">
      <alignment vertical="justify"/>
    </xf>
    <xf numFmtId="0" fontId="1" fillId="0" borderId="7" xfId="0" applyFont="1" applyBorder="1" applyAlignment="1">
      <alignment vertical="justify"/>
    </xf>
    <xf numFmtId="0" fontId="0" fillId="0" borderId="10" xfId="0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5" fillId="0" borderId="5" xfId="0" applyFont="1" applyBorder="1" applyAlignment="1">
      <alignment horizontal="center" vertical="justify"/>
    </xf>
    <xf numFmtId="0" fontId="5" fillId="0" borderId="8" xfId="0" applyFont="1" applyBorder="1" applyAlignment="1">
      <alignment horizontal="center" vertical="justify"/>
    </xf>
    <xf numFmtId="0" fontId="4" fillId="3" borderId="4" xfId="0" applyFont="1" applyFill="1" applyBorder="1" applyAlignment="1">
      <alignment horizontal="center" vertical="justify"/>
    </xf>
    <xf numFmtId="0" fontId="5" fillId="3" borderId="0" xfId="0" applyFont="1" applyFill="1" applyAlignment="1">
      <alignment horizontal="center" vertical="justify"/>
    </xf>
    <xf numFmtId="0" fontId="5" fillId="3" borderId="11" xfId="0" applyFont="1" applyFill="1" applyBorder="1" applyAlignment="1">
      <alignment horizontal="center" vertical="justify"/>
    </xf>
    <xf numFmtId="0" fontId="5" fillId="3" borderId="1" xfId="0" applyFont="1" applyFill="1" applyBorder="1" applyAlignment="1">
      <alignment horizontal="center" vertical="justify"/>
    </xf>
    <xf numFmtId="0" fontId="5" fillId="3" borderId="5" xfId="0" applyFont="1" applyFill="1" applyBorder="1" applyAlignment="1">
      <alignment horizontal="center" vertical="justify"/>
    </xf>
    <xf numFmtId="0" fontId="5" fillId="3" borderId="8" xfId="0" applyFont="1" applyFill="1" applyBorder="1" applyAlignment="1">
      <alignment horizontal="center" vertical="justify"/>
    </xf>
    <xf numFmtId="0" fontId="4" fillId="0" borderId="5" xfId="0" applyFont="1" applyBorder="1" applyAlignment="1">
      <alignment vertical="justify"/>
    </xf>
    <xf numFmtId="0" fontId="4" fillId="0" borderId="8" xfId="0" applyFont="1" applyBorder="1" applyAlignment="1">
      <alignment vertical="justify"/>
    </xf>
    <xf numFmtId="0" fontId="11" fillId="0" borderId="26" xfId="0" applyFont="1" applyBorder="1" applyAlignment="1">
      <alignment horizontal="justify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justify" vertical="center" wrapText="1"/>
    </xf>
    <xf numFmtId="2" fontId="11" fillId="0" borderId="27" xfId="0" applyNumberFormat="1" applyFont="1" applyBorder="1" applyAlignment="1">
      <alignment horizontal="center" vertical="center" wrapText="1"/>
    </xf>
    <xf numFmtId="164" fontId="11" fillId="0" borderId="27" xfId="0" applyNumberFormat="1" applyFont="1" applyBorder="1" applyAlignment="1">
      <alignment horizontal="center" vertical="center" wrapText="1"/>
    </xf>
    <xf numFmtId="2" fontId="11" fillId="3" borderId="27" xfId="0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justify" vertical="center" wrapText="1"/>
    </xf>
    <xf numFmtId="0" fontId="1" fillId="3" borderId="14" xfId="0" applyFont="1" applyFill="1" applyBorder="1" applyAlignment="1">
      <alignment horizontal="center" vertical="justify"/>
    </xf>
    <xf numFmtId="0" fontId="6" fillId="3" borderId="13" xfId="0" applyFont="1" applyFill="1" applyBorder="1" applyAlignment="1">
      <alignment vertical="justify"/>
    </xf>
    <xf numFmtId="0" fontId="1" fillId="3" borderId="16" xfId="0" applyFont="1" applyFill="1" applyBorder="1"/>
    <xf numFmtId="0" fontId="1" fillId="3" borderId="12" xfId="0" applyFont="1" applyFill="1" applyBorder="1" applyAlignment="1">
      <alignment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indexed="2"/>
  </sheetPr>
  <dimension ref="A1:G272"/>
  <sheetViews>
    <sheetView view="pageBreakPreview" zoomScaleNormal="75" zoomScaleSheetLayoutView="100" workbookViewId="0">
      <selection activeCell="K10" sqref="K10"/>
    </sheetView>
  </sheetViews>
  <sheetFormatPr defaultRowHeight="15.75" customHeight="1" x14ac:dyDescent="0.25"/>
  <cols>
    <col min="1" max="1" width="9" style="1" customWidth="1"/>
    <col min="2" max="2" width="40" style="1" customWidth="1"/>
    <col min="3" max="4" width="12.7109375" style="1" customWidth="1"/>
    <col min="5" max="5" width="12.5703125" style="41" customWidth="1"/>
    <col min="6" max="6" width="13" style="41" customWidth="1"/>
    <col min="7" max="7" width="25.85546875" style="1" customWidth="1"/>
    <col min="10" max="10" width="5.140625" customWidth="1"/>
    <col min="11" max="11" width="29" customWidth="1"/>
    <col min="12" max="13" width="16.7109375" customWidth="1"/>
    <col min="14" max="14" width="13.7109375" customWidth="1"/>
    <col min="15" max="15" width="16.5703125" customWidth="1"/>
    <col min="18" max="18" width="17.28515625" customWidth="1"/>
  </cols>
  <sheetData>
    <row r="1" spans="1:7" s="2" customFormat="1" x14ac:dyDescent="0.25">
      <c r="A1" s="3"/>
      <c r="B1" s="3"/>
      <c r="C1" s="74" t="s">
        <v>0</v>
      </c>
      <c r="D1" s="74"/>
      <c r="E1" s="74"/>
      <c r="F1" s="74"/>
      <c r="G1" s="74"/>
    </row>
    <row r="2" spans="1:7" s="2" customFormat="1" ht="15.75" customHeight="1" x14ac:dyDescent="0.25">
      <c r="A2" s="75" t="s">
        <v>51</v>
      </c>
      <c r="B2" s="76"/>
      <c r="C2" s="76"/>
      <c r="D2" s="76"/>
      <c r="E2" s="76"/>
      <c r="F2" s="76"/>
      <c r="G2" s="76"/>
    </row>
    <row r="3" spans="1:7" s="2" customFormat="1" ht="37.5" customHeight="1" x14ac:dyDescent="0.25">
      <c r="A3" s="76"/>
      <c r="B3" s="76"/>
      <c r="C3" s="76"/>
      <c r="D3" s="76"/>
      <c r="E3" s="76"/>
      <c r="F3" s="76"/>
      <c r="G3" s="76"/>
    </row>
    <row r="4" spans="1:7" ht="32.25" customHeight="1" x14ac:dyDescent="0.25">
      <c r="G4" t="s">
        <v>1</v>
      </c>
    </row>
    <row r="5" spans="1:7" ht="35.25" customHeight="1" x14ac:dyDescent="0.25">
      <c r="A5" s="77" t="s">
        <v>2</v>
      </c>
      <c r="B5" s="80" t="s">
        <v>3</v>
      </c>
      <c r="C5" s="83" t="s">
        <v>4</v>
      </c>
      <c r="D5" s="86" t="s">
        <v>5</v>
      </c>
      <c r="E5" s="89" t="s">
        <v>6</v>
      </c>
      <c r="F5" s="92" t="s">
        <v>7</v>
      </c>
      <c r="G5" s="86" t="s">
        <v>8</v>
      </c>
    </row>
    <row r="6" spans="1:7" ht="35.25" customHeight="1" x14ac:dyDescent="0.25">
      <c r="A6" s="78"/>
      <c r="B6" s="81"/>
      <c r="C6" s="84"/>
      <c r="D6" s="87"/>
      <c r="E6" s="90"/>
      <c r="F6" s="93"/>
      <c r="G6" s="95"/>
    </row>
    <row r="7" spans="1:7" ht="35.25" customHeight="1" x14ac:dyDescent="0.25">
      <c r="A7" s="79"/>
      <c r="B7" s="82"/>
      <c r="C7" s="85"/>
      <c r="D7" s="88"/>
      <c r="E7" s="91"/>
      <c r="F7" s="94"/>
      <c r="G7" s="96"/>
    </row>
    <row r="8" spans="1:7" ht="18" customHeight="1" x14ac:dyDescent="0.25">
      <c r="A8" s="4">
        <v>1</v>
      </c>
      <c r="B8" s="5">
        <v>2</v>
      </c>
      <c r="C8" s="4">
        <v>3</v>
      </c>
      <c r="D8" s="6">
        <v>4</v>
      </c>
      <c r="E8" s="42">
        <v>5</v>
      </c>
      <c r="F8" s="42">
        <v>6</v>
      </c>
      <c r="G8" s="7">
        <v>7</v>
      </c>
    </row>
    <row r="9" spans="1:7" ht="37.5" customHeight="1" x14ac:dyDescent="0.25">
      <c r="A9" s="8">
        <v>1</v>
      </c>
      <c r="B9" s="9" t="s">
        <v>9</v>
      </c>
      <c r="C9" s="8" t="s">
        <v>10</v>
      </c>
      <c r="D9" s="8">
        <v>8</v>
      </c>
      <c r="E9" s="58">
        <v>23.2</v>
      </c>
      <c r="F9" s="43">
        <f>E9/D9</f>
        <v>2.9</v>
      </c>
      <c r="G9" s="8"/>
    </row>
    <row r="10" spans="1:7" ht="63" x14ac:dyDescent="0.25">
      <c r="A10" s="10">
        <v>2</v>
      </c>
      <c r="B10" s="11" t="s">
        <v>11</v>
      </c>
      <c r="C10" s="12" t="s">
        <v>12</v>
      </c>
      <c r="D10" s="12">
        <v>15</v>
      </c>
      <c r="E10" s="13">
        <v>30</v>
      </c>
      <c r="F10" s="44">
        <f>E10/D10</f>
        <v>2</v>
      </c>
      <c r="G10" s="12"/>
    </row>
    <row r="11" spans="1:7" ht="78.75" x14ac:dyDescent="0.25">
      <c r="A11" s="15">
        <v>3</v>
      </c>
      <c r="B11" s="16" t="s">
        <v>13</v>
      </c>
      <c r="C11" s="17" t="s">
        <v>12</v>
      </c>
      <c r="D11" s="17">
        <v>4</v>
      </c>
      <c r="E11" s="45">
        <v>0</v>
      </c>
      <c r="F11" s="44">
        <v>0</v>
      </c>
      <c r="G11" s="104"/>
    </row>
    <row r="12" spans="1:7" ht="47.25" x14ac:dyDescent="0.25">
      <c r="A12" s="12">
        <v>4</v>
      </c>
      <c r="B12" s="11" t="s">
        <v>14</v>
      </c>
      <c r="C12" s="18" t="s">
        <v>15</v>
      </c>
      <c r="D12" s="12">
        <v>0</v>
      </c>
      <c r="E12" s="46">
        <v>0</v>
      </c>
      <c r="F12" s="44"/>
      <c r="G12" s="105"/>
    </row>
    <row r="13" spans="1:7" ht="78.75" x14ac:dyDescent="0.25">
      <c r="A13" s="10">
        <v>5</v>
      </c>
      <c r="B13" s="11" t="s">
        <v>16</v>
      </c>
      <c r="C13" s="19" t="s">
        <v>17</v>
      </c>
      <c r="D13" s="12">
        <v>50</v>
      </c>
      <c r="E13" s="46">
        <v>25</v>
      </c>
      <c r="F13" s="44">
        <f t="shared" ref="F13:F14" si="0">E13/D13</f>
        <v>0.5</v>
      </c>
      <c r="G13" s="104"/>
    </row>
    <row r="14" spans="1:7" ht="93" customHeight="1" x14ac:dyDescent="0.25">
      <c r="A14" s="10">
        <v>6</v>
      </c>
      <c r="B14" s="11" t="s">
        <v>18</v>
      </c>
      <c r="C14" s="12" t="s">
        <v>15</v>
      </c>
      <c r="D14" s="14">
        <v>1243</v>
      </c>
      <c r="E14" s="13">
        <v>1243</v>
      </c>
      <c r="F14" s="47">
        <f t="shared" si="0"/>
        <v>1</v>
      </c>
      <c r="G14" s="106"/>
    </row>
    <row r="15" spans="1:7" ht="105" customHeight="1" x14ac:dyDescent="0.25">
      <c r="A15" s="12">
        <v>7</v>
      </c>
      <c r="B15" s="11" t="s">
        <v>19</v>
      </c>
      <c r="C15" s="12" t="s">
        <v>17</v>
      </c>
      <c r="D15" s="12">
        <v>15</v>
      </c>
      <c r="E15" s="13">
        <v>0</v>
      </c>
      <c r="F15" s="20">
        <v>0</v>
      </c>
      <c r="G15" s="107"/>
    </row>
    <row r="16" spans="1:7" ht="36.75" customHeight="1" x14ac:dyDescent="0.25">
      <c r="A16" s="67" t="s">
        <v>20</v>
      </c>
      <c r="B16" s="68"/>
      <c r="C16" s="12"/>
      <c r="D16" s="12"/>
      <c r="E16" s="46"/>
      <c r="F16" s="44">
        <f>SUM(F9:F15)</f>
        <v>6.4</v>
      </c>
      <c r="G16" s="12"/>
    </row>
    <row r="17" spans="1:7" ht="33.75" customHeight="1" x14ac:dyDescent="0.25">
      <c r="A17" s="69" t="s">
        <v>21</v>
      </c>
      <c r="B17" s="68"/>
      <c r="C17" s="12"/>
      <c r="D17" s="12"/>
      <c r="E17" s="46"/>
      <c r="F17" s="48">
        <f>F16/7</f>
        <v>0.91428571428571437</v>
      </c>
      <c r="G17" s="12"/>
    </row>
    <row r="18" spans="1:7" x14ac:dyDescent="0.25">
      <c r="A18" s="3"/>
      <c r="B18" s="22"/>
      <c r="C18" s="23"/>
      <c r="D18" s="23"/>
      <c r="E18" s="49"/>
      <c r="F18" s="49"/>
      <c r="G18" s="23"/>
    </row>
    <row r="19" spans="1:7" x14ac:dyDescent="0.25">
      <c r="A19" s="3"/>
      <c r="B19" s="22"/>
      <c r="C19" s="23"/>
      <c r="D19" s="23"/>
      <c r="E19" s="49"/>
      <c r="F19" s="49"/>
      <c r="G19" s="23"/>
    </row>
    <row r="20" spans="1:7" x14ac:dyDescent="0.25">
      <c r="A20" s="3"/>
      <c r="B20" s="22"/>
      <c r="C20" s="23"/>
      <c r="D20" s="23"/>
      <c r="E20" s="49" t="s">
        <v>22</v>
      </c>
      <c r="F20" s="49"/>
      <c r="G20" s="23"/>
    </row>
    <row r="21" spans="1:7" x14ac:dyDescent="0.25">
      <c r="A21" s="3"/>
      <c r="B21" s="24"/>
      <c r="C21" s="25" t="s">
        <v>23</v>
      </c>
      <c r="D21" s="25" t="s">
        <v>24</v>
      </c>
      <c r="E21" s="50" t="s">
        <v>25</v>
      </c>
      <c r="F21" s="49"/>
      <c r="G21" s="23"/>
    </row>
    <row r="22" spans="1:7" ht="31.5" x14ac:dyDescent="0.25">
      <c r="A22" s="3"/>
      <c r="B22" s="26" t="s">
        <v>26</v>
      </c>
      <c r="C22" s="27">
        <v>1243</v>
      </c>
      <c r="D22" s="27">
        <v>1243</v>
      </c>
      <c r="E22" s="51">
        <f>C22/D22</f>
        <v>1</v>
      </c>
      <c r="F22" s="49"/>
      <c r="G22" s="23"/>
    </row>
    <row r="23" spans="1:7" x14ac:dyDescent="0.25">
      <c r="A23" s="3"/>
      <c r="B23" s="22"/>
      <c r="C23" s="23"/>
      <c r="D23" s="23"/>
      <c r="E23" s="49"/>
      <c r="F23" s="49"/>
      <c r="G23" s="23"/>
    </row>
    <row r="24" spans="1:7" x14ac:dyDescent="0.25">
      <c r="A24" s="3"/>
      <c r="B24" s="22"/>
      <c r="C24" s="23"/>
      <c r="D24" s="23"/>
      <c r="E24" s="49"/>
      <c r="F24" s="49"/>
      <c r="G24" s="23"/>
    </row>
    <row r="25" spans="1:7" x14ac:dyDescent="0.25">
      <c r="A25" s="3"/>
      <c r="B25" s="24"/>
      <c r="C25" s="25" t="s">
        <v>27</v>
      </c>
      <c r="D25" s="25" t="s">
        <v>25</v>
      </c>
      <c r="E25" s="50" t="s">
        <v>28</v>
      </c>
      <c r="F25" s="49"/>
      <c r="G25" s="23"/>
    </row>
    <row r="26" spans="1:7" ht="31.5" x14ac:dyDescent="0.25">
      <c r="A26" s="3"/>
      <c r="B26" s="26" t="s">
        <v>29</v>
      </c>
      <c r="C26" s="28">
        <f>F17</f>
        <v>0.91428571428571437</v>
      </c>
      <c r="D26" s="29">
        <f>E22</f>
        <v>1</v>
      </c>
      <c r="E26" s="52">
        <f>C26/D26</f>
        <v>0.91428571428571437</v>
      </c>
      <c r="F26" s="49"/>
      <c r="G26" s="23"/>
    </row>
    <row r="27" spans="1:7" x14ac:dyDescent="0.25">
      <c r="A27" s="3"/>
      <c r="B27" s="22"/>
      <c r="C27" s="23"/>
      <c r="D27" s="23"/>
      <c r="E27" s="49"/>
      <c r="F27" s="49"/>
      <c r="G27" s="23"/>
    </row>
    <row r="28" spans="1:7" x14ac:dyDescent="0.25">
      <c r="A28" s="3"/>
      <c r="B28" s="22"/>
      <c r="C28" s="23"/>
      <c r="D28" s="23"/>
      <c r="E28" s="49"/>
      <c r="F28" s="49"/>
      <c r="G28" s="23" t="s">
        <v>30</v>
      </c>
    </row>
    <row r="29" spans="1:7" ht="18.75" x14ac:dyDescent="0.3">
      <c r="A29" s="30"/>
      <c r="B29" s="31"/>
      <c r="C29" s="70" t="s">
        <v>31</v>
      </c>
      <c r="D29" s="71"/>
      <c r="E29" s="71"/>
      <c r="F29" s="53"/>
      <c r="G29" s="32"/>
    </row>
    <row r="30" spans="1:7" ht="18.75" x14ac:dyDescent="0.3">
      <c r="A30" s="72" t="s">
        <v>52</v>
      </c>
      <c r="B30" s="71"/>
      <c r="C30" s="71"/>
      <c r="D30" s="71"/>
      <c r="E30" s="71"/>
      <c r="F30" s="71"/>
      <c r="G30" s="71"/>
    </row>
    <row r="31" spans="1:7" ht="189" x14ac:dyDescent="0.25">
      <c r="A31" s="33" t="s">
        <v>32</v>
      </c>
      <c r="B31" s="34" t="s">
        <v>33</v>
      </c>
      <c r="C31" s="35" t="s">
        <v>34</v>
      </c>
      <c r="D31" s="36" t="s">
        <v>35</v>
      </c>
      <c r="E31" s="54" t="s">
        <v>36</v>
      </c>
      <c r="F31" s="55" t="s">
        <v>37</v>
      </c>
      <c r="G31" s="23"/>
    </row>
    <row r="32" spans="1:7" ht="96" customHeight="1" x14ac:dyDescent="0.25">
      <c r="A32" s="37">
        <v>1</v>
      </c>
      <c r="B32" s="38">
        <f>E26</f>
        <v>0.91428571428571437</v>
      </c>
      <c r="C32" s="39" t="s">
        <v>38</v>
      </c>
      <c r="D32" s="57">
        <v>0.91</v>
      </c>
      <c r="E32" s="59" t="s">
        <v>56</v>
      </c>
      <c r="F32" s="56"/>
      <c r="G32" s="23"/>
    </row>
    <row r="33" spans="1:7" x14ac:dyDescent="0.25">
      <c r="A33" s="21"/>
      <c r="B33" s="21"/>
      <c r="C33" s="12"/>
      <c r="D33" s="12"/>
      <c r="E33" s="46"/>
      <c r="F33" s="46"/>
      <c r="G33" s="23"/>
    </row>
    <row r="34" spans="1:7" x14ac:dyDescent="0.25">
      <c r="A34" s="22"/>
      <c r="B34" s="22"/>
      <c r="C34" s="23"/>
      <c r="D34" s="23"/>
      <c r="E34" s="49"/>
      <c r="F34" s="49"/>
      <c r="G34" s="23"/>
    </row>
    <row r="35" spans="1:7" x14ac:dyDescent="0.25">
      <c r="A35" s="3"/>
      <c r="B35" s="22"/>
      <c r="C35" s="23"/>
      <c r="D35" s="23"/>
      <c r="E35" s="49"/>
      <c r="F35" s="49"/>
      <c r="G35" s="23"/>
    </row>
    <row r="36" spans="1:7" x14ac:dyDescent="0.25">
      <c r="A36" s="3"/>
      <c r="B36" s="22"/>
      <c r="C36" s="23"/>
      <c r="D36" s="23"/>
      <c r="E36" s="49"/>
      <c r="F36" s="49"/>
      <c r="G36" s="23"/>
    </row>
    <row r="37" spans="1:7" x14ac:dyDescent="0.25">
      <c r="A37" s="3"/>
      <c r="B37" s="22"/>
      <c r="C37" s="23"/>
      <c r="D37" s="23"/>
      <c r="E37" s="49"/>
      <c r="F37" s="49"/>
      <c r="G37" s="23"/>
    </row>
    <row r="38" spans="1:7" x14ac:dyDescent="0.25">
      <c r="A38" s="3"/>
      <c r="B38" s="22"/>
      <c r="C38" s="23"/>
      <c r="D38" s="23"/>
      <c r="E38" s="49"/>
      <c r="F38" s="49"/>
      <c r="G38" s="23"/>
    </row>
    <row r="39" spans="1:7" x14ac:dyDescent="0.25">
      <c r="A39" s="3"/>
      <c r="B39" s="22"/>
      <c r="C39" s="23"/>
      <c r="D39" s="23"/>
      <c r="E39" s="49"/>
      <c r="F39" s="49"/>
      <c r="G39" s="23"/>
    </row>
    <row r="40" spans="1:7" x14ac:dyDescent="0.25">
      <c r="A40" s="3"/>
      <c r="B40" s="22"/>
    </row>
    <row r="41" spans="1:7" x14ac:dyDescent="0.25">
      <c r="A41" s="3"/>
      <c r="B41" s="22"/>
    </row>
    <row r="42" spans="1:7" x14ac:dyDescent="0.25">
      <c r="A42" s="3"/>
      <c r="B42" s="22"/>
    </row>
    <row r="43" spans="1:7" x14ac:dyDescent="0.25">
      <c r="A43" s="3"/>
      <c r="B43" s="22"/>
    </row>
    <row r="44" spans="1:7" x14ac:dyDescent="0.25">
      <c r="A44" s="3"/>
      <c r="B44" s="22"/>
    </row>
    <row r="45" spans="1:7" x14ac:dyDescent="0.25">
      <c r="A45" s="3"/>
      <c r="B45" s="22"/>
    </row>
    <row r="46" spans="1:7" x14ac:dyDescent="0.25">
      <c r="A46" s="3"/>
      <c r="B46" s="22"/>
    </row>
    <row r="47" spans="1:7" x14ac:dyDescent="0.25">
      <c r="A47" s="3"/>
      <c r="B47" s="22"/>
    </row>
    <row r="48" spans="1:7" x14ac:dyDescent="0.25">
      <c r="A48" s="3"/>
      <c r="B48" s="22"/>
    </row>
    <row r="49" spans="1:2" x14ac:dyDescent="0.25">
      <c r="A49" s="3"/>
      <c r="B49" s="22"/>
    </row>
    <row r="50" spans="1:2" x14ac:dyDescent="0.25">
      <c r="A50" s="3"/>
      <c r="B50" s="22"/>
    </row>
    <row r="51" spans="1:2" x14ac:dyDescent="0.25">
      <c r="A51" s="3"/>
      <c r="B51" s="22"/>
    </row>
    <row r="52" spans="1:2" x14ac:dyDescent="0.25">
      <c r="A52" s="3"/>
      <c r="B52" s="22"/>
    </row>
    <row r="53" spans="1:2" x14ac:dyDescent="0.25">
      <c r="A53" s="3"/>
      <c r="B53" s="22"/>
    </row>
    <row r="54" spans="1:2" x14ac:dyDescent="0.25">
      <c r="A54" s="3"/>
      <c r="B54" s="22"/>
    </row>
    <row r="55" spans="1:2" x14ac:dyDescent="0.25">
      <c r="A55" s="3"/>
      <c r="B55" s="22"/>
    </row>
    <row r="56" spans="1:2" x14ac:dyDescent="0.25">
      <c r="A56" s="3"/>
      <c r="B56" s="22"/>
    </row>
    <row r="57" spans="1:2" x14ac:dyDescent="0.25">
      <c r="A57" s="3"/>
      <c r="B57" s="22"/>
    </row>
    <row r="58" spans="1:2" x14ac:dyDescent="0.25">
      <c r="A58" s="3"/>
      <c r="B58" s="22"/>
    </row>
    <row r="59" spans="1:2" x14ac:dyDescent="0.25">
      <c r="A59" s="3"/>
      <c r="B59" s="22"/>
    </row>
    <row r="60" spans="1:2" x14ac:dyDescent="0.25">
      <c r="A60" s="3"/>
      <c r="B60" s="22"/>
    </row>
    <row r="61" spans="1:2" x14ac:dyDescent="0.25">
      <c r="A61" s="3"/>
      <c r="B61" s="22"/>
    </row>
    <row r="62" spans="1:2" x14ac:dyDescent="0.25">
      <c r="A62" s="3"/>
      <c r="B62" s="22"/>
    </row>
    <row r="63" spans="1:2" x14ac:dyDescent="0.25">
      <c r="A63" s="3"/>
      <c r="B63" s="22"/>
    </row>
    <row r="64" spans="1:2" x14ac:dyDescent="0.25">
      <c r="A64" s="3"/>
      <c r="B64" s="22"/>
    </row>
    <row r="65" spans="1:2" x14ac:dyDescent="0.25">
      <c r="A65" s="3"/>
      <c r="B65" s="22"/>
    </row>
    <row r="66" spans="1:2" x14ac:dyDescent="0.25">
      <c r="A66" s="3"/>
      <c r="B66" s="22"/>
    </row>
    <row r="67" spans="1:2" x14ac:dyDescent="0.25">
      <c r="A67" s="3"/>
      <c r="B67" s="22"/>
    </row>
    <row r="68" spans="1:2" x14ac:dyDescent="0.25">
      <c r="A68" s="3"/>
      <c r="B68" s="22"/>
    </row>
    <row r="69" spans="1:2" x14ac:dyDescent="0.25">
      <c r="A69" s="3"/>
      <c r="B69" s="22"/>
    </row>
    <row r="70" spans="1:2" x14ac:dyDescent="0.25">
      <c r="A70" s="3"/>
      <c r="B70" s="22"/>
    </row>
    <row r="71" spans="1:2" x14ac:dyDescent="0.25">
      <c r="A71" s="3"/>
      <c r="B71" s="22"/>
    </row>
    <row r="72" spans="1:2" x14ac:dyDescent="0.25">
      <c r="A72" s="3"/>
      <c r="B72" s="22"/>
    </row>
    <row r="73" spans="1:2" x14ac:dyDescent="0.25">
      <c r="A73" s="3"/>
      <c r="B73" s="22"/>
    </row>
    <row r="74" spans="1:2" x14ac:dyDescent="0.25">
      <c r="A74" s="3"/>
      <c r="B74" s="22"/>
    </row>
    <row r="75" spans="1:2" x14ac:dyDescent="0.25">
      <c r="A75" s="3"/>
      <c r="B75" s="22"/>
    </row>
    <row r="76" spans="1:2" x14ac:dyDescent="0.25">
      <c r="B76" s="22"/>
    </row>
    <row r="77" spans="1:2" x14ac:dyDescent="0.25">
      <c r="B77" s="22"/>
    </row>
    <row r="78" spans="1:2" x14ac:dyDescent="0.25">
      <c r="B78" s="22"/>
    </row>
    <row r="79" spans="1:2" x14ac:dyDescent="0.25">
      <c r="B79" s="22"/>
    </row>
    <row r="80" spans="1:2" x14ac:dyDescent="0.25">
      <c r="B80" s="22"/>
    </row>
    <row r="81" spans="2:2" x14ac:dyDescent="0.25">
      <c r="B81" s="22"/>
    </row>
    <row r="82" spans="2:2" x14ac:dyDescent="0.25">
      <c r="B82" s="22"/>
    </row>
    <row r="83" spans="2:2" x14ac:dyDescent="0.25">
      <c r="B83" s="22"/>
    </row>
    <row r="84" spans="2:2" x14ac:dyDescent="0.25">
      <c r="B84" s="22"/>
    </row>
    <row r="85" spans="2:2" x14ac:dyDescent="0.25">
      <c r="B85" s="22"/>
    </row>
    <row r="86" spans="2:2" x14ac:dyDescent="0.25">
      <c r="B86" s="22"/>
    </row>
    <row r="87" spans="2:2" x14ac:dyDescent="0.25">
      <c r="B87" s="22"/>
    </row>
    <row r="88" spans="2:2" x14ac:dyDescent="0.25">
      <c r="B88" s="22"/>
    </row>
    <row r="89" spans="2:2" x14ac:dyDescent="0.25">
      <c r="B89" s="22"/>
    </row>
    <row r="90" spans="2:2" x14ac:dyDescent="0.25">
      <c r="B90" s="22"/>
    </row>
    <row r="91" spans="2:2" x14ac:dyDescent="0.25">
      <c r="B91" s="22"/>
    </row>
    <row r="92" spans="2:2" x14ac:dyDescent="0.25">
      <c r="B92" s="22"/>
    </row>
    <row r="93" spans="2:2" x14ac:dyDescent="0.25">
      <c r="B93" s="22"/>
    </row>
    <row r="94" spans="2:2" x14ac:dyDescent="0.25">
      <c r="B94" s="22"/>
    </row>
    <row r="95" spans="2:2" x14ac:dyDescent="0.25">
      <c r="B95" s="22"/>
    </row>
    <row r="96" spans="2:2" x14ac:dyDescent="0.25">
      <c r="B96" s="22"/>
    </row>
    <row r="97" spans="2:2" x14ac:dyDescent="0.25">
      <c r="B97" s="22"/>
    </row>
    <row r="98" spans="2:2" x14ac:dyDescent="0.25">
      <c r="B98" s="22"/>
    </row>
    <row r="99" spans="2:2" x14ac:dyDescent="0.25">
      <c r="B99" s="22"/>
    </row>
    <row r="100" spans="2:2" x14ac:dyDescent="0.25">
      <c r="B100" s="22"/>
    </row>
    <row r="101" spans="2:2" x14ac:dyDescent="0.25">
      <c r="B101" s="22"/>
    </row>
    <row r="102" spans="2:2" x14ac:dyDescent="0.25">
      <c r="B102" s="22"/>
    </row>
    <row r="103" spans="2:2" x14ac:dyDescent="0.25">
      <c r="B103" s="22"/>
    </row>
    <row r="104" spans="2:2" x14ac:dyDescent="0.25">
      <c r="B104" s="22"/>
    </row>
    <row r="105" spans="2:2" x14ac:dyDescent="0.25">
      <c r="B105" s="22"/>
    </row>
    <row r="106" spans="2:2" x14ac:dyDescent="0.25">
      <c r="B106" s="22"/>
    </row>
    <row r="107" spans="2:2" x14ac:dyDescent="0.25">
      <c r="B107" s="22"/>
    </row>
    <row r="108" spans="2:2" x14ac:dyDescent="0.25">
      <c r="B108" s="22"/>
    </row>
    <row r="109" spans="2:2" x14ac:dyDescent="0.25">
      <c r="B109" s="22"/>
    </row>
    <row r="110" spans="2:2" x14ac:dyDescent="0.25">
      <c r="B110" s="22"/>
    </row>
    <row r="111" spans="2:2" x14ac:dyDescent="0.25">
      <c r="B111" s="22"/>
    </row>
    <row r="112" spans="2:2" x14ac:dyDescent="0.25">
      <c r="B112" s="22"/>
    </row>
    <row r="113" spans="2:2" x14ac:dyDescent="0.25">
      <c r="B113" s="22"/>
    </row>
    <row r="114" spans="2:2" x14ac:dyDescent="0.25">
      <c r="B114" s="22"/>
    </row>
    <row r="115" spans="2:2" x14ac:dyDescent="0.25">
      <c r="B115" s="22"/>
    </row>
    <row r="116" spans="2:2" x14ac:dyDescent="0.25">
      <c r="B116" s="22"/>
    </row>
    <row r="117" spans="2:2" x14ac:dyDescent="0.25">
      <c r="B117" s="22"/>
    </row>
    <row r="118" spans="2:2" x14ac:dyDescent="0.25">
      <c r="B118" s="22"/>
    </row>
    <row r="119" spans="2:2" x14ac:dyDescent="0.25">
      <c r="B119" s="22"/>
    </row>
    <row r="120" spans="2:2" x14ac:dyDescent="0.25">
      <c r="B120" s="22"/>
    </row>
    <row r="121" spans="2:2" x14ac:dyDescent="0.25">
      <c r="B121" s="22"/>
    </row>
    <row r="122" spans="2:2" x14ac:dyDescent="0.25">
      <c r="B122" s="22"/>
    </row>
    <row r="123" spans="2:2" x14ac:dyDescent="0.25">
      <c r="B123" s="22"/>
    </row>
    <row r="124" spans="2:2" x14ac:dyDescent="0.25">
      <c r="B124" s="22"/>
    </row>
    <row r="125" spans="2:2" x14ac:dyDescent="0.25">
      <c r="B125" s="22"/>
    </row>
    <row r="126" spans="2:2" x14ac:dyDescent="0.25">
      <c r="B126" s="22"/>
    </row>
    <row r="127" spans="2:2" x14ac:dyDescent="0.25">
      <c r="B127" s="22"/>
    </row>
    <row r="128" spans="2:2" x14ac:dyDescent="0.25">
      <c r="B128" s="22"/>
    </row>
    <row r="129" spans="2:2" x14ac:dyDescent="0.25">
      <c r="B129" s="22"/>
    </row>
    <row r="130" spans="2:2" x14ac:dyDescent="0.25">
      <c r="B130" s="22"/>
    </row>
    <row r="131" spans="2:2" x14ac:dyDescent="0.25">
      <c r="B131" s="22"/>
    </row>
    <row r="132" spans="2:2" x14ac:dyDescent="0.25">
      <c r="B132" s="22"/>
    </row>
    <row r="133" spans="2:2" x14ac:dyDescent="0.25">
      <c r="B133" s="22"/>
    </row>
    <row r="134" spans="2:2" x14ac:dyDescent="0.25">
      <c r="B134" s="22"/>
    </row>
    <row r="135" spans="2:2" x14ac:dyDescent="0.25">
      <c r="B135" s="22"/>
    </row>
    <row r="136" spans="2:2" x14ac:dyDescent="0.25">
      <c r="B136" s="22"/>
    </row>
    <row r="137" spans="2:2" x14ac:dyDescent="0.25">
      <c r="B137" s="22"/>
    </row>
    <row r="138" spans="2:2" x14ac:dyDescent="0.25">
      <c r="B138" s="22"/>
    </row>
    <row r="139" spans="2:2" x14ac:dyDescent="0.25">
      <c r="B139" s="22"/>
    </row>
    <row r="140" spans="2:2" x14ac:dyDescent="0.25">
      <c r="B140" s="22"/>
    </row>
    <row r="141" spans="2:2" x14ac:dyDescent="0.25">
      <c r="B141" s="22"/>
    </row>
    <row r="142" spans="2:2" x14ac:dyDescent="0.25">
      <c r="B142" s="22"/>
    </row>
    <row r="143" spans="2:2" x14ac:dyDescent="0.25">
      <c r="B143" s="22"/>
    </row>
    <row r="144" spans="2:2" x14ac:dyDescent="0.25">
      <c r="B144" s="22"/>
    </row>
    <row r="145" spans="2:2" x14ac:dyDescent="0.25">
      <c r="B145" s="22"/>
    </row>
    <row r="146" spans="2:2" x14ac:dyDescent="0.25">
      <c r="B146" s="22"/>
    </row>
    <row r="147" spans="2:2" x14ac:dyDescent="0.25">
      <c r="B147" s="22"/>
    </row>
    <row r="148" spans="2:2" x14ac:dyDescent="0.25">
      <c r="B148" s="22"/>
    </row>
    <row r="149" spans="2:2" x14ac:dyDescent="0.25">
      <c r="B149" s="22"/>
    </row>
    <row r="150" spans="2:2" x14ac:dyDescent="0.25">
      <c r="B150" s="22"/>
    </row>
    <row r="151" spans="2:2" x14ac:dyDescent="0.25">
      <c r="B151" s="22"/>
    </row>
    <row r="152" spans="2:2" x14ac:dyDescent="0.25">
      <c r="B152" s="22"/>
    </row>
    <row r="153" spans="2:2" x14ac:dyDescent="0.25">
      <c r="B153" s="22"/>
    </row>
    <row r="154" spans="2:2" x14ac:dyDescent="0.25">
      <c r="B154" s="22"/>
    </row>
    <row r="155" spans="2:2" x14ac:dyDescent="0.25">
      <c r="B155" s="22"/>
    </row>
    <row r="156" spans="2:2" x14ac:dyDescent="0.25">
      <c r="B156" s="22"/>
    </row>
    <row r="157" spans="2:2" x14ac:dyDescent="0.25">
      <c r="B157" s="22"/>
    </row>
    <row r="158" spans="2:2" x14ac:dyDescent="0.25">
      <c r="B158" s="22"/>
    </row>
    <row r="159" spans="2:2" x14ac:dyDescent="0.25">
      <c r="B159" s="22"/>
    </row>
    <row r="160" spans="2:2" x14ac:dyDescent="0.25">
      <c r="B160" s="22"/>
    </row>
    <row r="161" spans="2:2" x14ac:dyDescent="0.25">
      <c r="B161" s="22"/>
    </row>
    <row r="162" spans="2:2" x14ac:dyDescent="0.25">
      <c r="B162" s="22"/>
    </row>
    <row r="163" spans="2:2" x14ac:dyDescent="0.25">
      <c r="B163" s="22"/>
    </row>
    <row r="164" spans="2:2" x14ac:dyDescent="0.25">
      <c r="B164" s="22"/>
    </row>
    <row r="165" spans="2:2" x14ac:dyDescent="0.25">
      <c r="B165" s="22"/>
    </row>
    <row r="166" spans="2:2" x14ac:dyDescent="0.25">
      <c r="B166" s="22"/>
    </row>
    <row r="167" spans="2:2" x14ac:dyDescent="0.25">
      <c r="B167" s="22"/>
    </row>
    <row r="168" spans="2:2" x14ac:dyDescent="0.25">
      <c r="B168" s="22"/>
    </row>
    <row r="169" spans="2:2" x14ac:dyDescent="0.25">
      <c r="B169" s="22"/>
    </row>
    <row r="170" spans="2:2" x14ac:dyDescent="0.25">
      <c r="B170" s="22"/>
    </row>
    <row r="171" spans="2:2" x14ac:dyDescent="0.25">
      <c r="B171" s="22"/>
    </row>
    <row r="172" spans="2:2" x14ac:dyDescent="0.25">
      <c r="B172" s="22"/>
    </row>
    <row r="173" spans="2:2" x14ac:dyDescent="0.25">
      <c r="B173" s="22"/>
    </row>
    <row r="174" spans="2:2" x14ac:dyDescent="0.25">
      <c r="B174" s="22"/>
    </row>
    <row r="175" spans="2:2" x14ac:dyDescent="0.25">
      <c r="B175" s="22"/>
    </row>
    <row r="176" spans="2:2" x14ac:dyDescent="0.25">
      <c r="B176" s="22"/>
    </row>
    <row r="177" spans="2:2" x14ac:dyDescent="0.25">
      <c r="B177" s="22"/>
    </row>
    <row r="178" spans="2:2" x14ac:dyDescent="0.25">
      <c r="B178" s="22"/>
    </row>
    <row r="179" spans="2:2" x14ac:dyDescent="0.25">
      <c r="B179" s="22"/>
    </row>
    <row r="180" spans="2:2" x14ac:dyDescent="0.25">
      <c r="B180" s="22"/>
    </row>
    <row r="181" spans="2:2" x14ac:dyDescent="0.25">
      <c r="B181" s="22"/>
    </row>
    <row r="182" spans="2:2" x14ac:dyDescent="0.25">
      <c r="B182" s="22"/>
    </row>
    <row r="183" spans="2:2" x14ac:dyDescent="0.25">
      <c r="B183" s="22"/>
    </row>
    <row r="184" spans="2:2" x14ac:dyDescent="0.25">
      <c r="B184" s="22"/>
    </row>
    <row r="185" spans="2:2" x14ac:dyDescent="0.25">
      <c r="B185" s="22"/>
    </row>
    <row r="186" spans="2:2" x14ac:dyDescent="0.25">
      <c r="B186" s="22"/>
    </row>
    <row r="187" spans="2:2" x14ac:dyDescent="0.25">
      <c r="B187" s="22"/>
    </row>
    <row r="188" spans="2:2" x14ac:dyDescent="0.25">
      <c r="B188" s="22"/>
    </row>
    <row r="189" spans="2:2" x14ac:dyDescent="0.25">
      <c r="B189" s="22"/>
    </row>
    <row r="190" spans="2:2" x14ac:dyDescent="0.25">
      <c r="B190" s="22"/>
    </row>
    <row r="191" spans="2:2" x14ac:dyDescent="0.25">
      <c r="B191" s="22"/>
    </row>
    <row r="192" spans="2:2" x14ac:dyDescent="0.25">
      <c r="B192" s="22"/>
    </row>
    <row r="193" spans="2:7" x14ac:dyDescent="0.25">
      <c r="B193" s="22"/>
    </row>
    <row r="194" spans="2:7" x14ac:dyDescent="0.25">
      <c r="B194" s="22"/>
    </row>
    <row r="195" spans="2:7" x14ac:dyDescent="0.25">
      <c r="B195" s="22"/>
    </row>
    <row r="196" spans="2:7" x14ac:dyDescent="0.25">
      <c r="B196" s="22"/>
    </row>
    <row r="197" spans="2:7" x14ac:dyDescent="0.25">
      <c r="B197" s="22"/>
    </row>
    <row r="198" spans="2:7" x14ac:dyDescent="0.25">
      <c r="B198" s="22"/>
    </row>
    <row r="199" spans="2:7" x14ac:dyDescent="0.25">
      <c r="B199" s="22"/>
    </row>
    <row r="200" spans="2:7" x14ac:dyDescent="0.25">
      <c r="B200" s="22"/>
    </row>
    <row r="201" spans="2:7" x14ac:dyDescent="0.25">
      <c r="B201" s="22"/>
    </row>
    <row r="202" spans="2:7" x14ac:dyDescent="0.25">
      <c r="B202" s="22"/>
    </row>
    <row r="203" spans="2:7" x14ac:dyDescent="0.25">
      <c r="B203" s="22"/>
    </row>
    <row r="204" spans="2:7" x14ac:dyDescent="0.25">
      <c r="B204" s="22"/>
    </row>
    <row r="205" spans="2:7" x14ac:dyDescent="0.25">
      <c r="B205" s="22"/>
    </row>
    <row r="206" spans="2:7" x14ac:dyDescent="0.25">
      <c r="B206" s="22"/>
    </row>
    <row r="207" spans="2:7" x14ac:dyDescent="0.25">
      <c r="B207" s="22"/>
    </row>
    <row r="208" spans="2:7" x14ac:dyDescent="0.25">
      <c r="B208" s="22"/>
      <c r="C208" s="23"/>
      <c r="D208" s="23"/>
      <c r="E208" s="49"/>
      <c r="F208" s="49"/>
      <c r="G208" s="23"/>
    </row>
    <row r="209" spans="2:7" x14ac:dyDescent="0.25">
      <c r="B209" s="22"/>
      <c r="C209" s="23"/>
      <c r="D209" s="23"/>
      <c r="E209" s="49"/>
      <c r="F209" s="49"/>
      <c r="G209" s="23"/>
    </row>
    <row r="210" spans="2:7" x14ac:dyDescent="0.25">
      <c r="B210" s="22"/>
      <c r="C210" s="23"/>
      <c r="D210" s="23"/>
      <c r="E210" s="49"/>
      <c r="F210" s="49"/>
      <c r="G210" s="23"/>
    </row>
    <row r="211" spans="2:7" x14ac:dyDescent="0.25">
      <c r="B211" s="22"/>
      <c r="C211" s="23"/>
      <c r="D211" s="23"/>
      <c r="E211" s="49"/>
      <c r="F211" s="49"/>
      <c r="G211" s="23"/>
    </row>
    <row r="212" spans="2:7" x14ac:dyDescent="0.25">
      <c r="B212" s="22"/>
      <c r="C212" s="23"/>
      <c r="D212" s="23"/>
      <c r="E212" s="49"/>
      <c r="F212" s="49"/>
      <c r="G212" s="23"/>
    </row>
    <row r="213" spans="2:7" x14ac:dyDescent="0.25">
      <c r="B213" s="22"/>
      <c r="C213" s="23"/>
      <c r="D213" s="23"/>
      <c r="E213" s="49"/>
      <c r="F213" s="49"/>
      <c r="G213" s="23"/>
    </row>
    <row r="214" spans="2:7" x14ac:dyDescent="0.25">
      <c r="B214" s="22"/>
      <c r="C214" s="23"/>
      <c r="D214" s="23"/>
      <c r="E214" s="49"/>
      <c r="F214" s="49"/>
      <c r="G214" s="23"/>
    </row>
    <row r="215" spans="2:7" x14ac:dyDescent="0.25">
      <c r="B215" s="22"/>
      <c r="C215" s="23"/>
      <c r="D215" s="23"/>
      <c r="E215" s="49"/>
      <c r="F215" s="49"/>
      <c r="G215" s="23"/>
    </row>
    <row r="216" spans="2:7" x14ac:dyDescent="0.25">
      <c r="B216" s="22"/>
      <c r="C216" s="23"/>
      <c r="D216" s="23"/>
      <c r="E216" s="49"/>
      <c r="F216" s="49"/>
      <c r="G216" s="23"/>
    </row>
    <row r="217" spans="2:7" x14ac:dyDescent="0.25">
      <c r="B217" s="22"/>
      <c r="C217" s="23"/>
      <c r="D217" s="23"/>
      <c r="E217" s="49"/>
      <c r="F217" s="49"/>
      <c r="G217" s="23"/>
    </row>
    <row r="218" spans="2:7" x14ac:dyDescent="0.25">
      <c r="B218" s="22"/>
      <c r="C218" s="23"/>
      <c r="D218" s="23"/>
      <c r="E218" s="49"/>
      <c r="F218" s="49"/>
      <c r="G218" s="23"/>
    </row>
    <row r="219" spans="2:7" x14ac:dyDescent="0.25">
      <c r="B219" s="22"/>
      <c r="C219" s="23"/>
      <c r="D219" s="23"/>
      <c r="E219" s="49"/>
      <c r="F219" s="49"/>
      <c r="G219" s="23"/>
    </row>
    <row r="220" spans="2:7" x14ac:dyDescent="0.25">
      <c r="B220" s="22"/>
      <c r="C220" s="23"/>
      <c r="D220" s="23"/>
      <c r="E220" s="49"/>
      <c r="F220" s="49"/>
      <c r="G220" s="23"/>
    </row>
    <row r="221" spans="2:7" x14ac:dyDescent="0.25">
      <c r="B221" s="22"/>
      <c r="C221" s="23"/>
      <c r="D221" s="23"/>
      <c r="E221" s="49"/>
      <c r="F221" s="49"/>
      <c r="G221" s="23"/>
    </row>
    <row r="222" spans="2:7" x14ac:dyDescent="0.25">
      <c r="B222" s="22"/>
      <c r="C222" s="23"/>
      <c r="D222" s="23"/>
      <c r="E222" s="49"/>
      <c r="F222" s="49"/>
      <c r="G222" s="23"/>
    </row>
    <row r="223" spans="2:7" x14ac:dyDescent="0.25">
      <c r="B223" s="22"/>
      <c r="C223" s="23"/>
      <c r="D223" s="23"/>
      <c r="E223" s="49"/>
      <c r="F223" s="49"/>
      <c r="G223" s="23"/>
    </row>
    <row r="224" spans="2:7" x14ac:dyDescent="0.25">
      <c r="B224" s="22"/>
      <c r="C224" s="23"/>
      <c r="D224" s="23"/>
      <c r="E224" s="49"/>
      <c r="F224" s="49"/>
      <c r="G224" s="23"/>
    </row>
    <row r="225" spans="2:7" x14ac:dyDescent="0.25">
      <c r="B225" s="22"/>
      <c r="C225" s="23"/>
      <c r="D225" s="23"/>
      <c r="E225" s="49"/>
      <c r="F225" s="49"/>
      <c r="G225" s="23"/>
    </row>
    <row r="226" spans="2:7" x14ac:dyDescent="0.25">
      <c r="B226" s="22"/>
      <c r="C226" s="23"/>
      <c r="D226" s="23"/>
      <c r="E226" s="49"/>
      <c r="F226" s="49"/>
      <c r="G226" s="23"/>
    </row>
    <row r="227" spans="2:7" x14ac:dyDescent="0.25">
      <c r="B227" s="22"/>
      <c r="C227" s="23"/>
      <c r="D227" s="23"/>
      <c r="E227" s="49"/>
      <c r="F227" s="49"/>
      <c r="G227" s="23"/>
    </row>
    <row r="228" spans="2:7" x14ac:dyDescent="0.25">
      <c r="B228" s="22"/>
      <c r="C228" s="23"/>
      <c r="D228" s="23"/>
      <c r="E228" s="49"/>
      <c r="F228" s="49"/>
      <c r="G228" s="23"/>
    </row>
    <row r="229" spans="2:7" x14ac:dyDescent="0.25">
      <c r="B229" s="22"/>
      <c r="C229" s="23"/>
      <c r="D229" s="23"/>
      <c r="E229" s="49"/>
      <c r="F229" s="49"/>
      <c r="G229" s="23"/>
    </row>
    <row r="230" spans="2:7" x14ac:dyDescent="0.25">
      <c r="B230" s="22"/>
      <c r="C230" s="23"/>
      <c r="D230" s="23"/>
      <c r="E230" s="49"/>
      <c r="F230" s="49"/>
      <c r="G230" s="23"/>
    </row>
    <row r="231" spans="2:7" x14ac:dyDescent="0.25">
      <c r="B231" s="22"/>
      <c r="C231" s="23"/>
      <c r="D231" s="23"/>
      <c r="E231" s="49"/>
      <c r="F231" s="49"/>
      <c r="G231" s="23"/>
    </row>
    <row r="232" spans="2:7" x14ac:dyDescent="0.25">
      <c r="B232" s="22"/>
      <c r="C232" s="23"/>
      <c r="D232" s="23"/>
      <c r="E232" s="49"/>
      <c r="F232" s="49"/>
      <c r="G232" s="23"/>
    </row>
    <row r="233" spans="2:7" x14ac:dyDescent="0.25">
      <c r="B233" s="22"/>
      <c r="C233" s="23"/>
      <c r="D233" s="23"/>
      <c r="E233" s="49"/>
      <c r="F233" s="49"/>
      <c r="G233" s="23"/>
    </row>
    <row r="234" spans="2:7" x14ac:dyDescent="0.25">
      <c r="B234" s="22"/>
      <c r="C234" s="23"/>
      <c r="D234" s="23"/>
      <c r="E234" s="49"/>
      <c r="F234" s="49"/>
      <c r="G234" s="23"/>
    </row>
    <row r="235" spans="2:7" x14ac:dyDescent="0.25">
      <c r="B235" s="22"/>
      <c r="C235" s="23"/>
      <c r="D235" s="23"/>
      <c r="E235" s="49"/>
      <c r="F235" s="49"/>
      <c r="G235" s="23"/>
    </row>
    <row r="236" spans="2:7" x14ac:dyDescent="0.25">
      <c r="B236" s="22"/>
      <c r="C236" s="23"/>
      <c r="D236" s="23"/>
      <c r="E236" s="49"/>
      <c r="F236" s="49"/>
      <c r="G236" s="23"/>
    </row>
    <row r="237" spans="2:7" x14ac:dyDescent="0.25">
      <c r="B237" s="22"/>
      <c r="C237" s="23"/>
      <c r="D237" s="23"/>
      <c r="E237" s="49"/>
      <c r="F237" s="49"/>
      <c r="G237" s="23"/>
    </row>
    <row r="238" spans="2:7" x14ac:dyDescent="0.25">
      <c r="B238" s="22"/>
      <c r="C238" s="23"/>
      <c r="D238" s="23"/>
      <c r="E238" s="49"/>
      <c r="F238" s="49"/>
      <c r="G238" s="23"/>
    </row>
    <row r="239" spans="2:7" x14ac:dyDescent="0.25">
      <c r="B239" s="22"/>
      <c r="C239" s="23"/>
      <c r="D239" s="23"/>
      <c r="E239" s="49"/>
      <c r="F239" s="49"/>
      <c r="G239" s="23"/>
    </row>
    <row r="240" spans="2:7" x14ac:dyDescent="0.25">
      <c r="B240" s="22"/>
      <c r="C240" s="23"/>
      <c r="D240" s="23"/>
      <c r="E240" s="49"/>
      <c r="F240" s="49"/>
      <c r="G240" s="23"/>
    </row>
    <row r="241" spans="2:7" x14ac:dyDescent="0.25">
      <c r="B241" s="22"/>
      <c r="C241" s="23"/>
      <c r="D241" s="23"/>
      <c r="E241" s="49"/>
      <c r="F241" s="49"/>
      <c r="G241" s="23"/>
    </row>
    <row r="242" spans="2:7" x14ac:dyDescent="0.25">
      <c r="B242" s="22"/>
      <c r="C242" s="23"/>
      <c r="D242" s="23"/>
      <c r="E242" s="49"/>
      <c r="F242" s="49"/>
      <c r="G242" s="23"/>
    </row>
    <row r="243" spans="2:7" x14ac:dyDescent="0.25">
      <c r="B243" s="22"/>
      <c r="C243" s="23"/>
      <c r="D243" s="23"/>
      <c r="E243" s="49"/>
      <c r="F243" s="49"/>
      <c r="G243" s="23"/>
    </row>
    <row r="244" spans="2:7" x14ac:dyDescent="0.25">
      <c r="B244" s="22"/>
      <c r="C244" s="23"/>
      <c r="D244" s="23"/>
      <c r="E244" s="49"/>
      <c r="F244" s="49"/>
      <c r="G244" s="23"/>
    </row>
    <row r="245" spans="2:7" x14ac:dyDescent="0.25">
      <c r="B245" s="22"/>
      <c r="C245" s="23"/>
      <c r="D245" s="23"/>
      <c r="E245" s="49"/>
      <c r="F245" s="49"/>
      <c r="G245" s="23"/>
    </row>
    <row r="246" spans="2:7" x14ac:dyDescent="0.25">
      <c r="B246" s="22"/>
      <c r="C246" s="23"/>
      <c r="D246" s="23"/>
      <c r="E246" s="49"/>
      <c r="F246" s="49"/>
      <c r="G246" s="23"/>
    </row>
    <row r="247" spans="2:7" x14ac:dyDescent="0.25">
      <c r="B247" s="22"/>
      <c r="C247" s="23"/>
      <c r="D247" s="23"/>
      <c r="E247" s="49"/>
      <c r="F247" s="49"/>
      <c r="G247" s="23"/>
    </row>
    <row r="248" spans="2:7" x14ac:dyDescent="0.25">
      <c r="B248" s="22"/>
      <c r="C248" s="23"/>
      <c r="D248" s="23"/>
      <c r="E248" s="49"/>
      <c r="F248" s="49"/>
      <c r="G248" s="23"/>
    </row>
    <row r="249" spans="2:7" x14ac:dyDescent="0.25">
      <c r="B249" s="22"/>
      <c r="C249" s="23"/>
      <c r="D249" s="23"/>
      <c r="E249" s="49"/>
      <c r="F249" s="49"/>
      <c r="G249" s="23"/>
    </row>
    <row r="250" spans="2:7" x14ac:dyDescent="0.25">
      <c r="B250" s="22"/>
      <c r="C250" s="23"/>
      <c r="D250" s="23"/>
      <c r="E250" s="49"/>
      <c r="F250" s="49"/>
      <c r="G250" s="23"/>
    </row>
    <row r="251" spans="2:7" x14ac:dyDescent="0.25">
      <c r="B251" s="22"/>
      <c r="C251" s="23"/>
      <c r="D251" s="23"/>
      <c r="E251" s="49"/>
      <c r="F251" s="49"/>
      <c r="G251" s="23"/>
    </row>
    <row r="252" spans="2:7" x14ac:dyDescent="0.25">
      <c r="B252" s="22"/>
      <c r="C252" s="23"/>
      <c r="D252" s="23"/>
      <c r="E252" s="49"/>
      <c r="F252" s="49"/>
      <c r="G252" s="23"/>
    </row>
    <row r="253" spans="2:7" x14ac:dyDescent="0.25">
      <c r="B253" s="22"/>
      <c r="C253" s="23"/>
      <c r="D253" s="23"/>
      <c r="E253" s="49"/>
      <c r="F253" s="49"/>
      <c r="G253" s="23"/>
    </row>
    <row r="254" spans="2:7" x14ac:dyDescent="0.25">
      <c r="B254" s="22"/>
      <c r="C254" s="23"/>
      <c r="D254" s="23"/>
      <c r="E254" s="49"/>
      <c r="F254" s="49"/>
      <c r="G254" s="23"/>
    </row>
    <row r="255" spans="2:7" x14ac:dyDescent="0.25">
      <c r="B255" s="22"/>
      <c r="C255" s="23"/>
      <c r="D255" s="23"/>
      <c r="E255" s="49"/>
      <c r="F255" s="49"/>
      <c r="G255" s="23"/>
    </row>
    <row r="256" spans="2:7" x14ac:dyDescent="0.25">
      <c r="B256" s="22"/>
      <c r="C256" s="23"/>
      <c r="D256" s="23"/>
      <c r="E256" s="49"/>
      <c r="F256" s="49"/>
      <c r="G256" s="23"/>
    </row>
    <row r="257" spans="2:7" x14ac:dyDescent="0.25">
      <c r="B257" s="22"/>
      <c r="C257" s="23"/>
      <c r="D257" s="23"/>
      <c r="E257" s="49"/>
      <c r="F257" s="49"/>
      <c r="G257" s="23"/>
    </row>
    <row r="258" spans="2:7" x14ac:dyDescent="0.25">
      <c r="B258" s="22"/>
      <c r="C258" s="23"/>
      <c r="D258" s="23"/>
      <c r="E258" s="49"/>
      <c r="F258" s="49"/>
      <c r="G258" s="23"/>
    </row>
    <row r="259" spans="2:7" x14ac:dyDescent="0.25">
      <c r="B259" s="22"/>
      <c r="C259" s="23"/>
      <c r="D259" s="23"/>
      <c r="E259" s="49"/>
      <c r="F259" s="49"/>
      <c r="G259" s="23"/>
    </row>
    <row r="260" spans="2:7" x14ac:dyDescent="0.25">
      <c r="B260" s="22"/>
      <c r="C260" s="23"/>
      <c r="D260" s="23"/>
      <c r="E260" s="49"/>
      <c r="F260" s="49"/>
      <c r="G260" s="23"/>
    </row>
    <row r="261" spans="2:7" x14ac:dyDescent="0.25">
      <c r="B261" s="22"/>
      <c r="C261" s="23"/>
      <c r="D261" s="23"/>
      <c r="E261" s="49"/>
      <c r="F261" s="49"/>
      <c r="G261" s="23"/>
    </row>
    <row r="262" spans="2:7" x14ac:dyDescent="0.25">
      <c r="B262" s="22"/>
      <c r="C262" s="23"/>
      <c r="D262" s="23"/>
      <c r="E262" s="49"/>
      <c r="F262" s="49"/>
      <c r="G262" s="23"/>
    </row>
    <row r="263" spans="2:7" x14ac:dyDescent="0.25">
      <c r="B263" s="22"/>
      <c r="C263" s="23"/>
      <c r="D263" s="23"/>
      <c r="E263" s="49"/>
      <c r="F263" s="49"/>
      <c r="G263" s="23"/>
    </row>
    <row r="264" spans="2:7" x14ac:dyDescent="0.25">
      <c r="B264" s="22"/>
      <c r="C264" s="23"/>
      <c r="D264" s="23"/>
      <c r="E264" s="49"/>
      <c r="F264" s="49"/>
      <c r="G264" s="23"/>
    </row>
    <row r="265" spans="2:7" x14ac:dyDescent="0.25">
      <c r="B265" s="22"/>
      <c r="C265" s="23"/>
      <c r="D265" s="23"/>
      <c r="E265" s="49"/>
      <c r="F265" s="49"/>
      <c r="G265" s="23"/>
    </row>
    <row r="266" spans="2:7" x14ac:dyDescent="0.25">
      <c r="B266" s="22"/>
      <c r="C266" s="23"/>
      <c r="D266" s="23"/>
      <c r="E266" s="49"/>
      <c r="F266" s="49"/>
      <c r="G266" s="23"/>
    </row>
    <row r="267" spans="2:7" x14ac:dyDescent="0.25">
      <c r="B267" s="22"/>
    </row>
    <row r="268" spans="2:7" x14ac:dyDescent="0.25">
      <c r="B268" s="22"/>
    </row>
    <row r="269" spans="2:7" x14ac:dyDescent="0.25">
      <c r="B269" s="22"/>
    </row>
    <row r="270" spans="2:7" x14ac:dyDescent="0.25">
      <c r="B270" s="22"/>
    </row>
    <row r="271" spans="2:7" x14ac:dyDescent="0.25">
      <c r="B271" s="22"/>
    </row>
    <row r="272" spans="2:7" x14ac:dyDescent="0.25">
      <c r="B272" s="22"/>
    </row>
  </sheetData>
  <mergeCells count="13">
    <mergeCell ref="C1:G1"/>
    <mergeCell ref="A2:G3"/>
    <mergeCell ref="A5:A7"/>
    <mergeCell ref="B5:B7"/>
    <mergeCell ref="C5:C7"/>
    <mergeCell ref="D5:D7"/>
    <mergeCell ref="E5:E7"/>
    <mergeCell ref="F5:F7"/>
    <mergeCell ref="G5:G7"/>
    <mergeCell ref="A16:B16"/>
    <mergeCell ref="A17:B17"/>
    <mergeCell ref="C29:E29"/>
    <mergeCell ref="A30:G30"/>
  </mergeCells>
  <pageMargins left="0.70866099999999987" right="0.31496099999999999" top="0.19684999999999997" bottom="0.19684999999999997" header="0" footer="0"/>
  <pageSetup paperSize="9" scale="49" orientation="portrait" r:id="rId1"/>
  <colBreaks count="1" manualBreakCount="1">
    <brk id="9" max="4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92D050"/>
  </sheetPr>
  <dimension ref="A5:I11"/>
  <sheetViews>
    <sheetView tabSelected="1" view="pageBreakPreview" zoomScale="60" zoomScaleNormal="100" workbookViewId="0">
      <selection activeCell="C8" sqref="C8"/>
    </sheetView>
  </sheetViews>
  <sheetFormatPr defaultRowHeight="15" x14ac:dyDescent="0.25"/>
  <cols>
    <col min="1" max="1" width="4.140625" customWidth="1"/>
    <col min="2" max="2" width="31.5703125" customWidth="1"/>
    <col min="3" max="3" width="13.140625" customWidth="1"/>
    <col min="4" max="4" width="16" customWidth="1"/>
    <col min="5" max="8" width="15.85546875" customWidth="1"/>
    <col min="9" max="9" width="28.85546875" customWidth="1"/>
  </cols>
  <sheetData>
    <row r="5" spans="1:9" ht="15.75" x14ac:dyDescent="0.25">
      <c r="I5" s="40" t="s">
        <v>39</v>
      </c>
    </row>
    <row r="7" spans="1:9" ht="61.5" customHeight="1" x14ac:dyDescent="0.3">
      <c r="C7" s="73" t="s">
        <v>57</v>
      </c>
      <c r="D7" s="73"/>
      <c r="E7" s="73"/>
      <c r="F7" s="73"/>
      <c r="G7" s="73"/>
    </row>
    <row r="8" spans="1:9" ht="15.75" thickBot="1" x14ac:dyDescent="0.3"/>
    <row r="9" spans="1:9" ht="15.75" x14ac:dyDescent="0.25">
      <c r="A9" s="65" t="s">
        <v>40</v>
      </c>
      <c r="B9" s="61" t="s">
        <v>41</v>
      </c>
      <c r="C9" s="61" t="s">
        <v>42</v>
      </c>
      <c r="D9" s="61" t="s">
        <v>43</v>
      </c>
      <c r="E9" s="61" t="s">
        <v>44</v>
      </c>
      <c r="F9" s="61" t="s">
        <v>45</v>
      </c>
      <c r="G9" s="61" t="s">
        <v>46</v>
      </c>
      <c r="H9" s="61"/>
      <c r="I9" s="63" t="s">
        <v>47</v>
      </c>
    </row>
    <row r="10" spans="1:9" ht="134.25" customHeight="1" thickBot="1" x14ac:dyDescent="0.3">
      <c r="A10" s="66"/>
      <c r="B10" s="62"/>
      <c r="C10" s="62"/>
      <c r="D10" s="62"/>
      <c r="E10" s="62"/>
      <c r="F10" s="62"/>
      <c r="G10" s="60" t="s">
        <v>48</v>
      </c>
      <c r="H10" s="60" t="s">
        <v>49</v>
      </c>
      <c r="I10" s="64"/>
    </row>
    <row r="11" spans="1:9" ht="139.5" customHeight="1" thickBot="1" x14ac:dyDescent="0.3">
      <c r="A11" s="97">
        <v>1</v>
      </c>
      <c r="B11" s="98" t="s">
        <v>54</v>
      </c>
      <c r="C11" s="99" t="s">
        <v>53</v>
      </c>
      <c r="D11" s="99" t="s">
        <v>50</v>
      </c>
      <c r="E11" s="100">
        <f>'Оценка эффективности 2023'!F17</f>
        <v>0.91428571428571437</v>
      </c>
      <c r="F11" s="101">
        <f>'Оценка эффективности 2023'!E22</f>
        <v>1</v>
      </c>
      <c r="G11" s="100">
        <f>'Оценка эффективности 2023'!B32</f>
        <v>0.91428571428571437</v>
      </c>
      <c r="H11" s="102">
        <f>'Оценка эффективности 2023'!D32</f>
        <v>0.91</v>
      </c>
      <c r="I11" s="103" t="s">
        <v>55</v>
      </c>
    </row>
  </sheetData>
  <mergeCells count="9">
    <mergeCell ref="I9:I10"/>
    <mergeCell ref="C7:G7"/>
    <mergeCell ref="A9:A10"/>
    <mergeCell ref="B9:B10"/>
    <mergeCell ref="C9:C10"/>
    <mergeCell ref="D9:D10"/>
    <mergeCell ref="E9:E10"/>
    <mergeCell ref="F9:F10"/>
    <mergeCell ref="G9:H9"/>
  </mergeCells>
  <pageMargins left="0.11811023622047245" right="0.11811023622047245" top="0.74803149606299213" bottom="0.74803149606299213" header="0" footer="0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Оценка эффективности 2023</vt:lpstr>
      <vt:lpstr>таблица 5</vt:lpstr>
      <vt:lpstr>'Оценка эффективности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Лариса Васильевна Кузьмина</cp:lastModifiedBy>
  <cp:revision>3</cp:revision>
  <cp:lastPrinted>2025-03-12T04:50:30Z</cp:lastPrinted>
  <dcterms:created xsi:type="dcterms:W3CDTF">2013-08-29T07:51:00Z</dcterms:created>
  <dcterms:modified xsi:type="dcterms:W3CDTF">2025-03-12T04:50:36Z</dcterms:modified>
  <cp:version>1048576</cp:version>
</cp:coreProperties>
</file>