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360" yWindow="15" windowWidth="20955" windowHeight="9720"/>
  </bookViews>
  <sheets>
    <sheet name="дороги" sheetId="1" r:id="rId1"/>
  </sheets>
  <definedNames>
    <definedName name="_xlnm._FilterDatabase" localSheetId="0" hidden="1">дороги!$B$6:$I$22</definedName>
    <definedName name="Print_Titles" localSheetId="0">дороги!$9:$9</definedName>
    <definedName name="_xlnm.Print_Area" localSheetId="0">дороги!$A$1:$K$31</definedName>
  </definedNames>
  <calcPr calcId="145621"/>
</workbook>
</file>

<file path=xl/calcChain.xml><?xml version="1.0" encoding="utf-8"?>
<calcChain xmlns="http://schemas.openxmlformats.org/spreadsheetml/2006/main">
  <c r="F10" i="1" l="1"/>
  <c r="F22" i="1"/>
  <c r="Q22" i="1" l="1"/>
  <c r="P22" i="1"/>
  <c r="N22" i="1"/>
  <c r="M22" i="1"/>
  <c r="L22" i="1"/>
  <c r="K22" i="1"/>
  <c r="J22" i="1"/>
  <c r="F21" i="1"/>
  <c r="F20" i="1"/>
  <c r="F19" i="1"/>
  <c r="F18" i="1"/>
  <c r="F17" i="1"/>
  <c r="F16" i="1"/>
  <c r="F15" i="1"/>
  <c r="F14" i="1"/>
  <c r="F13" i="1"/>
  <c r="F12" i="1"/>
  <c r="F11" i="1"/>
</calcChain>
</file>

<file path=xl/sharedStrings.xml><?xml version="1.0" encoding="utf-8"?>
<sst xmlns="http://schemas.openxmlformats.org/spreadsheetml/2006/main" count="34" uniqueCount="32">
  <si>
    <t>Утверждено</t>
  </si>
  <si>
    <t xml:space="preserve">Приложение № 19  к решению сессии </t>
  </si>
  <si>
    <t xml:space="preserve">                                                                                                     Совета депутатов Каргатского района</t>
  </si>
  <si>
    <t xml:space="preserve">     Распределение иных межбюджетных трансфертов, передаваемых в бюджеты поселений, на реализацию мероприятий по обеспечению дорожной деятельности в отношении автомобильных дорог общего пользования местного значения за счёт средств муниципального дорожного фонда Каргатского района, источником финансового обеспечения которых является транспортный налог на 2023 год и плановый период 2024-2025 годов</t>
  </si>
  <si>
    <t>в рублях</t>
  </si>
  <si>
    <t xml:space="preserve">Наименование муниципальных образований </t>
  </si>
  <si>
    <t>Сумма на 2023 год</t>
  </si>
  <si>
    <t>Сумма на 2024 год</t>
  </si>
  <si>
    <t>Сумма на 2025 год</t>
  </si>
  <si>
    <t>тр.налог 2022 г</t>
  </si>
  <si>
    <t>остаток БА 2021 г.</t>
  </si>
  <si>
    <t>остаток БА 2020 г.</t>
  </si>
  <si>
    <t>т.с. 01.01.51</t>
  </si>
  <si>
    <t>т.с.01.01.52</t>
  </si>
  <si>
    <t>Каргатский район</t>
  </si>
  <si>
    <t>г.Каргат</t>
  </si>
  <si>
    <t>Алабугинский</t>
  </si>
  <si>
    <t>Беркутовский</t>
  </si>
  <si>
    <t>Верх-Каргаский</t>
  </si>
  <si>
    <t>Карганский</t>
  </si>
  <si>
    <t>Кубанский</t>
  </si>
  <si>
    <t>Маршанский</t>
  </si>
  <si>
    <t>Мусинский</t>
  </si>
  <si>
    <t>Первомайский</t>
  </si>
  <si>
    <t>Суминский</t>
  </si>
  <si>
    <t>Форпост-Каргатский</t>
  </si>
  <si>
    <t xml:space="preserve">Всего </t>
  </si>
  <si>
    <t xml:space="preserve">Глава  Каргатского района </t>
  </si>
  <si>
    <t>В.А.Флек</t>
  </si>
  <si>
    <t>В.А. Флек</t>
  </si>
  <si>
    <t>Новосибирской области</t>
  </si>
  <si>
    <r>
      <t xml:space="preserve">от  24 марта 2023 г.   </t>
    </r>
    <r>
      <rPr>
        <sz val="9"/>
        <color indexed="64"/>
        <rFont val="Arial Cyr"/>
      </rPr>
      <t xml:space="preserve">    №155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</si>
</sst>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[Red]\-#,##0.0"/>
    <numFmt numFmtId="165" formatCode="0.0"/>
  </numFmts>
  <fonts count="13" x14ac:knownFonts="1">
    <font>
      <sz val="10"/>
      <color theme="1"/>
      <name val="Arial Cyr"/>
    </font>
    <font>
      <sz val="10"/>
      <name val="Arial"/>
    </font>
    <font>
      <sz val="10"/>
      <color rgb="FF9C0006"/>
      <name val="Arial Cyr"/>
    </font>
    <font>
      <sz val="9"/>
      <name val="Arial"/>
    </font>
    <font>
      <sz val="9"/>
      <color theme="1"/>
      <name val="Arial Cyr"/>
    </font>
    <font>
      <sz val="14"/>
      <name val="Times New Roman"/>
    </font>
    <font>
      <b/>
      <sz val="12"/>
      <name val="Times New Roman"/>
    </font>
    <font>
      <b/>
      <sz val="14"/>
      <name val="Times New Roman"/>
    </font>
    <font>
      <sz val="12"/>
      <name val="Times New Roman"/>
    </font>
    <font>
      <sz val="10"/>
      <name val="Times New Roman"/>
    </font>
    <font>
      <sz val="11"/>
      <name val="Times New Roman"/>
    </font>
    <font>
      <sz val="11"/>
      <color theme="1"/>
      <name val="Times New Roman"/>
    </font>
    <font>
      <sz val="9"/>
      <color indexed="64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theme="0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theme="1"/>
      </right>
      <top style="thin">
        <color theme="1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2" borderId="0"/>
  </cellStyleXfs>
  <cellXfs count="44">
    <xf numFmtId="0" fontId="0" fillId="0" borderId="0" xfId="0"/>
    <xf numFmtId="0" fontId="1" fillId="0" borderId="0" xfId="2" applyFont="1"/>
    <xf numFmtId="0" fontId="4" fillId="0" borderId="0" xfId="0" applyFont="1"/>
    <xf numFmtId="0" fontId="3" fillId="0" borderId="0" xfId="3" applyFont="1" applyFill="1"/>
    <xf numFmtId="0" fontId="5" fillId="0" borderId="0" xfId="2" applyFont="1" applyProtection="1"/>
    <xf numFmtId="0" fontId="7" fillId="0" borderId="0" xfId="2" applyFont="1" applyProtection="1"/>
    <xf numFmtId="0" fontId="7" fillId="0" borderId="0" xfId="2" applyFont="1" applyAlignment="1" applyProtection="1">
      <alignment horizontal="center" vertical="center" wrapText="1"/>
    </xf>
    <xf numFmtId="0" fontId="8" fillId="0" borderId="0" xfId="2" applyFont="1" applyAlignment="1" applyProtection="1">
      <alignment horizontal="right" vertical="center" wrapText="1"/>
    </xf>
    <xf numFmtId="0" fontId="1" fillId="0" borderId="0" xfId="2" applyFont="1" applyProtection="1"/>
    <xf numFmtId="0" fontId="8" fillId="0" borderId="1" xfId="2" applyFont="1" applyBorder="1" applyAlignment="1" applyProtection="1">
      <alignment horizontal="center" vertical="center" wrapText="1"/>
    </xf>
    <xf numFmtId="0" fontId="8" fillId="0" borderId="2" xfId="2" applyFont="1" applyBorder="1" applyAlignment="1" applyProtection="1">
      <alignment horizontal="center" vertical="center" wrapText="1"/>
    </xf>
    <xf numFmtId="0" fontId="8" fillId="0" borderId="0" xfId="2" applyFont="1" applyAlignment="1" applyProtection="1">
      <alignment horizontal="center" vertical="center" wrapText="1"/>
    </xf>
    <xf numFmtId="0" fontId="1" fillId="0" borderId="2" xfId="2" applyFont="1" applyBorder="1"/>
    <xf numFmtId="0" fontId="1" fillId="0" borderId="3" xfId="2" applyFont="1" applyBorder="1"/>
    <xf numFmtId="0" fontId="1" fillId="0" borderId="4" xfId="2" applyFont="1" applyBorder="1"/>
    <xf numFmtId="0" fontId="8" fillId="0" borderId="5" xfId="2" applyFont="1" applyBorder="1" applyAlignment="1" applyProtection="1">
      <alignment horizontal="left" vertical="center" wrapText="1"/>
    </xf>
    <xf numFmtId="2" fontId="8" fillId="3" borderId="2" xfId="2" applyNumberFormat="1" applyFont="1" applyFill="1" applyBorder="1" applyAlignment="1" applyProtection="1">
      <alignment horizontal="right" vertical="center" wrapText="1"/>
    </xf>
    <xf numFmtId="0" fontId="8" fillId="3" borderId="0" xfId="2" applyFont="1" applyFill="1" applyAlignment="1" applyProtection="1">
      <alignment horizontal="center" vertical="center" wrapText="1"/>
    </xf>
    <xf numFmtId="0" fontId="8" fillId="3" borderId="2" xfId="2" applyFont="1" applyFill="1" applyBorder="1"/>
    <xf numFmtId="4" fontId="1" fillId="0" borderId="2" xfId="2" applyNumberFormat="1" applyFont="1" applyBorder="1"/>
    <xf numFmtId="2" fontId="8" fillId="3" borderId="2" xfId="2" applyNumberFormat="1" applyFont="1" applyFill="1" applyBorder="1" applyAlignment="1">
      <alignment horizontal="right" vertical="center" wrapText="1"/>
    </xf>
    <xf numFmtId="0" fontId="1" fillId="0" borderId="6" xfId="2" applyFont="1" applyBorder="1"/>
    <xf numFmtId="0" fontId="8" fillId="0" borderId="7" xfId="2" applyFont="1" applyBorder="1" applyAlignment="1" applyProtection="1">
      <alignment horizontal="left" vertical="center" wrapText="1"/>
    </xf>
    <xf numFmtId="164" fontId="8" fillId="3" borderId="0" xfId="2" applyNumberFormat="1" applyFont="1" applyFill="1" applyAlignment="1" applyProtection="1">
      <alignment horizontal="right" vertical="center"/>
    </xf>
    <xf numFmtId="0" fontId="8" fillId="0" borderId="8" xfId="2" applyFont="1" applyBorder="1" applyAlignment="1" applyProtection="1">
      <alignment horizontal="left" vertical="center" wrapText="1"/>
    </xf>
    <xf numFmtId="0" fontId="8" fillId="0" borderId="2" xfId="2" applyFont="1" applyBorder="1" applyAlignment="1" applyProtection="1">
      <alignment horizontal="left" vertical="center" wrapText="1"/>
    </xf>
    <xf numFmtId="0" fontId="1" fillId="0" borderId="9" xfId="2" applyFont="1" applyBorder="1"/>
    <xf numFmtId="0" fontId="6" fillId="0" borderId="5" xfId="2" applyFont="1" applyBorder="1" applyAlignment="1" applyProtection="1">
      <alignment horizontal="left" vertical="center" wrapText="1"/>
    </xf>
    <xf numFmtId="2" fontId="6" fillId="0" borderId="2" xfId="2" applyNumberFormat="1" applyFont="1" applyBorder="1" applyAlignment="1" applyProtection="1">
      <alignment horizontal="right" vertical="center"/>
    </xf>
    <xf numFmtId="164" fontId="8" fillId="0" borderId="0" xfId="2" applyNumberFormat="1" applyFont="1" applyAlignment="1" applyProtection="1">
      <alignment horizontal="right" vertical="center"/>
    </xf>
    <xf numFmtId="165" fontId="6" fillId="0" borderId="2" xfId="2" applyNumberFormat="1" applyFont="1" applyBorder="1" applyAlignment="1" applyProtection="1">
      <alignment horizontal="right" vertical="center"/>
    </xf>
    <xf numFmtId="4" fontId="6" fillId="0" borderId="2" xfId="2" applyNumberFormat="1" applyFont="1" applyBorder="1" applyAlignment="1" applyProtection="1">
      <alignment horizontal="right" vertical="center"/>
    </xf>
    <xf numFmtId="2" fontId="6" fillId="0" borderId="2" xfId="2" applyNumberFormat="1" applyFont="1" applyBorder="1" applyAlignment="1">
      <alignment horizontal="right" vertical="center"/>
    </xf>
    <xf numFmtId="0" fontId="9" fillId="0" borderId="0" xfId="2" applyFont="1"/>
    <xf numFmtId="0" fontId="3" fillId="0" borderId="0" xfId="2" applyFont="1"/>
    <xf numFmtId="0" fontId="10" fillId="0" borderId="0" xfId="0" applyFont="1"/>
    <xf numFmtId="0" fontId="10" fillId="0" borderId="0" xfId="2" applyFont="1"/>
    <xf numFmtId="0" fontId="11" fillId="0" borderId="0" xfId="0" applyFont="1"/>
    <xf numFmtId="0" fontId="0" fillId="0" borderId="0" xfId="0"/>
    <xf numFmtId="0" fontId="8" fillId="0" borderId="0" xfId="2" applyFont="1" applyAlignment="1" applyProtection="1">
      <alignment horizontal="right"/>
    </xf>
    <xf numFmtId="0" fontId="3" fillId="0" borderId="0" xfId="3" applyFont="1" applyFill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6" fillId="0" borderId="0" xfId="2" applyFont="1" applyAlignment="1" applyProtection="1">
      <alignment horizontal="center" vertical="center" wrapText="1"/>
    </xf>
  </cellXfs>
  <cellStyles count="4">
    <cellStyle name="Обычный" xfId="0" builtinId="0"/>
    <cellStyle name="Обычный 2" xfId="1"/>
    <cellStyle name="Обычный_tmp" xfId="2"/>
    <cellStyle name="Плохой" xfId="3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29"/>
  <sheetViews>
    <sheetView tabSelected="1" topLeftCell="E1" workbookViewId="0">
      <selection activeCell="E6" sqref="E6:K6"/>
    </sheetView>
  </sheetViews>
  <sheetFormatPr defaultRowHeight="12.75" customHeight="1" x14ac:dyDescent="0.2"/>
  <cols>
    <col min="1" max="4" width="0" style="1" hidden="1"/>
    <col min="5" max="5" width="49.85546875" style="1" customWidth="1"/>
    <col min="6" max="6" width="13.140625" style="1" customWidth="1"/>
    <col min="7" max="9" width="0" style="1" hidden="1"/>
    <col min="10" max="10" width="13.28515625" style="1" customWidth="1"/>
    <col min="11" max="11" width="14.5703125" style="1" customWidth="1"/>
    <col min="12" max="12" width="13.7109375" style="1" hidden="1" customWidth="1"/>
    <col min="13" max="14" width="16.28515625" style="1" hidden="1" customWidth="1"/>
    <col min="15" max="15" width="9.140625" style="1" customWidth="1"/>
    <col min="16" max="17" width="13.140625" style="1" hidden="1" customWidth="1"/>
    <col min="18" max="257" width="9.140625" style="1" customWidth="1"/>
  </cols>
  <sheetData>
    <row r="1" spans="1:17" x14ac:dyDescent="0.2">
      <c r="E1" s="40" t="s">
        <v>0</v>
      </c>
      <c r="F1" s="40"/>
      <c r="G1" s="2" t="s">
        <v>0</v>
      </c>
      <c r="H1" s="3"/>
      <c r="I1" s="3"/>
      <c r="J1" s="3"/>
    </row>
    <row r="2" spans="1:17" x14ac:dyDescent="0.2">
      <c r="E2" s="41" t="s">
        <v>1</v>
      </c>
      <c r="F2" s="41"/>
      <c r="G2" s="41"/>
      <c r="H2" s="41"/>
      <c r="I2" s="41"/>
      <c r="J2" s="41"/>
    </row>
    <row r="3" spans="1:17" x14ac:dyDescent="0.2">
      <c r="E3" s="42" t="s">
        <v>2</v>
      </c>
      <c r="F3" s="42"/>
      <c r="G3" s="42"/>
      <c r="H3" s="42"/>
      <c r="I3" s="42"/>
      <c r="J3" s="42"/>
    </row>
    <row r="4" spans="1:17" x14ac:dyDescent="0.2">
      <c r="F4" s="42" t="s">
        <v>31</v>
      </c>
      <c r="G4" s="42"/>
      <c r="H4" s="42"/>
      <c r="I4" s="42"/>
      <c r="J4" s="42"/>
    </row>
    <row r="6" spans="1:17" ht="96" customHeight="1" x14ac:dyDescent="0.3">
      <c r="A6" s="4"/>
      <c r="B6" s="4"/>
      <c r="C6" s="4"/>
      <c r="D6" s="4"/>
      <c r="E6" s="43" t="s">
        <v>3</v>
      </c>
      <c r="F6" s="43"/>
      <c r="G6" s="43"/>
      <c r="H6" s="43"/>
      <c r="I6" s="43"/>
      <c r="J6" s="43"/>
      <c r="K6" s="43"/>
    </row>
    <row r="7" spans="1:17" ht="18.75" customHeight="1" x14ac:dyDescent="0.3">
      <c r="A7" s="5"/>
      <c r="B7" s="5"/>
      <c r="C7" s="5"/>
      <c r="D7" s="5"/>
      <c r="E7" s="6"/>
      <c r="F7" s="7"/>
      <c r="G7" s="8"/>
      <c r="H7" s="8"/>
      <c r="I7" s="8"/>
      <c r="J7" s="8"/>
    </row>
    <row r="8" spans="1:17" ht="18.75" customHeight="1" x14ac:dyDescent="0.3">
      <c r="A8" s="4"/>
      <c r="B8" s="4"/>
      <c r="C8" s="4"/>
      <c r="D8" s="4"/>
      <c r="E8" s="4"/>
      <c r="F8" s="39" t="s">
        <v>4</v>
      </c>
      <c r="G8" s="39"/>
      <c r="H8" s="39"/>
      <c r="I8" s="39"/>
      <c r="J8" s="39"/>
      <c r="K8" s="39"/>
    </row>
    <row r="9" spans="1:17" ht="62.25" customHeight="1" x14ac:dyDescent="0.3">
      <c r="A9" s="4"/>
      <c r="B9" s="4"/>
      <c r="C9" s="4"/>
      <c r="D9" s="4"/>
      <c r="E9" s="9" t="s">
        <v>5</v>
      </c>
      <c r="F9" s="10" t="s">
        <v>6</v>
      </c>
      <c r="G9" s="10" t="s">
        <v>6</v>
      </c>
      <c r="H9" s="11"/>
      <c r="I9" s="11"/>
      <c r="J9" s="10" t="s">
        <v>7</v>
      </c>
      <c r="K9" s="10" t="s">
        <v>8</v>
      </c>
      <c r="L9" s="12" t="s">
        <v>9</v>
      </c>
      <c r="M9" s="12" t="s">
        <v>10</v>
      </c>
      <c r="N9" s="12" t="s">
        <v>11</v>
      </c>
      <c r="P9" s="13" t="s">
        <v>12</v>
      </c>
      <c r="Q9" s="14" t="s">
        <v>13</v>
      </c>
    </row>
    <row r="10" spans="1:17" ht="18.75" customHeight="1" x14ac:dyDescent="0.3">
      <c r="A10" s="4"/>
      <c r="B10" s="4"/>
      <c r="C10" s="4"/>
      <c r="D10" s="4"/>
      <c r="E10" s="15" t="s">
        <v>14</v>
      </c>
      <c r="F10" s="16">
        <f>P10+Q10</f>
        <v>3758562.1300000004</v>
      </c>
      <c r="G10" s="17"/>
      <c r="H10" s="17"/>
      <c r="I10" s="17"/>
      <c r="J10" s="18">
        <v>0</v>
      </c>
      <c r="K10" s="18">
        <v>0</v>
      </c>
      <c r="L10" s="19">
        <v>135635.9</v>
      </c>
      <c r="M10" s="19">
        <v>298427.81</v>
      </c>
      <c r="N10" s="19">
        <v>96800</v>
      </c>
      <c r="P10" s="20">
        <v>3680067.74</v>
      </c>
      <c r="Q10" s="21">
        <v>78494.39</v>
      </c>
    </row>
    <row r="11" spans="1:17" ht="18.75" customHeight="1" x14ac:dyDescent="0.3">
      <c r="A11" s="4"/>
      <c r="B11" s="4"/>
      <c r="C11" s="4"/>
      <c r="D11" s="4"/>
      <c r="E11" s="22" t="s">
        <v>15</v>
      </c>
      <c r="F11" s="16">
        <f t="shared" ref="F11:F21" si="0">P11+Q11</f>
        <v>1998282.02</v>
      </c>
      <c r="G11" s="17"/>
      <c r="H11" s="17"/>
      <c r="I11" s="17"/>
      <c r="J11" s="18">
        <v>0</v>
      </c>
      <c r="K11" s="18">
        <v>0</v>
      </c>
      <c r="L11" s="19">
        <v>978748.57</v>
      </c>
      <c r="M11" s="19">
        <v>1739886.4</v>
      </c>
      <c r="N11" s="19">
        <v>216110</v>
      </c>
      <c r="P11" s="20">
        <v>758673.93</v>
      </c>
      <c r="Q11" s="21">
        <v>1239608.0900000001</v>
      </c>
    </row>
    <row r="12" spans="1:17" ht="18.75" customHeight="1" x14ac:dyDescent="0.3">
      <c r="A12" s="4"/>
      <c r="B12" s="4"/>
      <c r="C12" s="4"/>
      <c r="D12" s="4"/>
      <c r="E12" s="22" t="s">
        <v>16</v>
      </c>
      <c r="F12" s="16">
        <f t="shared" si="0"/>
        <v>348166.52</v>
      </c>
      <c r="G12" s="17"/>
      <c r="H12" s="17"/>
      <c r="I12" s="17"/>
      <c r="J12" s="18">
        <v>0</v>
      </c>
      <c r="K12" s="18">
        <v>0</v>
      </c>
      <c r="L12" s="19">
        <v>257165.64</v>
      </c>
      <c r="M12" s="19">
        <v>76461.77</v>
      </c>
      <c r="N12" s="19"/>
      <c r="P12" s="20">
        <v>199341.15</v>
      </c>
      <c r="Q12" s="21">
        <v>148825.37</v>
      </c>
    </row>
    <row r="13" spans="1:17" s="1" customFormat="1" ht="18.75" customHeight="1" x14ac:dyDescent="0.3">
      <c r="A13" s="4"/>
      <c r="B13" s="4"/>
      <c r="C13" s="4"/>
      <c r="D13" s="4"/>
      <c r="E13" s="15" t="s">
        <v>17</v>
      </c>
      <c r="F13" s="16">
        <f t="shared" si="0"/>
        <v>671734.74</v>
      </c>
      <c r="G13" s="23"/>
      <c r="H13" s="23"/>
      <c r="I13" s="23"/>
      <c r="J13" s="18">
        <v>0</v>
      </c>
      <c r="K13" s="18">
        <v>0</v>
      </c>
      <c r="L13" s="19">
        <v>1290380.6299999999</v>
      </c>
      <c r="M13" s="19">
        <v>221360.07</v>
      </c>
      <c r="N13" s="19"/>
      <c r="P13" s="20">
        <v>102614.43</v>
      </c>
      <c r="Q13" s="21">
        <v>569120.31000000006</v>
      </c>
    </row>
    <row r="14" spans="1:17" s="1" customFormat="1" ht="18.75" customHeight="1" x14ac:dyDescent="0.3">
      <c r="A14" s="4"/>
      <c r="B14" s="4"/>
      <c r="C14" s="4"/>
      <c r="D14" s="4"/>
      <c r="E14" s="24" t="s">
        <v>18</v>
      </c>
      <c r="F14" s="16">
        <f t="shared" si="0"/>
        <v>105772.10999999999</v>
      </c>
      <c r="G14" s="23"/>
      <c r="H14" s="23"/>
      <c r="I14" s="23"/>
      <c r="J14" s="18">
        <v>0</v>
      </c>
      <c r="K14" s="18">
        <v>0</v>
      </c>
      <c r="L14" s="19">
        <v>78126.27</v>
      </c>
      <c r="M14" s="19">
        <v>23228.89</v>
      </c>
      <c r="N14" s="19"/>
      <c r="P14" s="20">
        <v>60559.34</v>
      </c>
      <c r="Q14" s="21">
        <v>45212.77</v>
      </c>
    </row>
    <row r="15" spans="1:17" s="1" customFormat="1" ht="18.75" customHeight="1" x14ac:dyDescent="0.3">
      <c r="A15" s="4"/>
      <c r="B15" s="4"/>
      <c r="C15" s="4"/>
      <c r="D15" s="4"/>
      <c r="E15" s="25" t="s">
        <v>19</v>
      </c>
      <c r="F15" s="16">
        <f t="shared" si="0"/>
        <v>254146.87</v>
      </c>
      <c r="G15" s="23"/>
      <c r="H15" s="23"/>
      <c r="I15" s="23"/>
      <c r="J15" s="18">
        <v>0</v>
      </c>
      <c r="K15" s="18">
        <v>0</v>
      </c>
      <c r="L15" s="19">
        <v>187720.07</v>
      </c>
      <c r="M15" s="19">
        <v>55813.87</v>
      </c>
      <c r="N15" s="19"/>
      <c r="P15" s="20">
        <v>145510.63</v>
      </c>
      <c r="Q15" s="21">
        <v>108636.24</v>
      </c>
    </row>
    <row r="16" spans="1:17" s="1" customFormat="1" ht="18.75" customHeight="1" x14ac:dyDescent="0.3">
      <c r="A16" s="4"/>
      <c r="B16" s="4"/>
      <c r="C16" s="4"/>
      <c r="D16" s="4"/>
      <c r="E16" s="25" t="s">
        <v>20</v>
      </c>
      <c r="F16" s="16">
        <f t="shared" si="0"/>
        <v>123400.79000000001</v>
      </c>
      <c r="G16" s="23"/>
      <c r="H16" s="23"/>
      <c r="I16" s="23"/>
      <c r="J16" s="18">
        <v>0</v>
      </c>
      <c r="K16" s="18">
        <v>0</v>
      </c>
      <c r="L16" s="19">
        <v>91147.32</v>
      </c>
      <c r="M16" s="19">
        <v>27100.37</v>
      </c>
      <c r="N16" s="19"/>
      <c r="P16" s="20">
        <v>70652.56</v>
      </c>
      <c r="Q16" s="21">
        <v>52748.23</v>
      </c>
    </row>
    <row r="17" spans="1:17" s="1" customFormat="1" ht="18.75" customHeight="1" x14ac:dyDescent="0.3">
      <c r="A17" s="4"/>
      <c r="B17" s="4"/>
      <c r="C17" s="4"/>
      <c r="D17" s="4"/>
      <c r="E17" s="25" t="s">
        <v>21</v>
      </c>
      <c r="F17" s="16">
        <f t="shared" si="0"/>
        <v>326130.67000000004</v>
      </c>
      <c r="G17" s="23"/>
      <c r="H17" s="23"/>
      <c r="I17" s="23"/>
      <c r="J17" s="18">
        <v>0</v>
      </c>
      <c r="K17" s="18">
        <v>0</v>
      </c>
      <c r="L17" s="19">
        <v>974829.34</v>
      </c>
      <c r="M17" s="19">
        <v>188.42</v>
      </c>
      <c r="N17" s="19"/>
      <c r="P17" s="20">
        <v>186724.63</v>
      </c>
      <c r="Q17" s="21">
        <v>139406.04</v>
      </c>
    </row>
    <row r="18" spans="1:17" s="1" customFormat="1" ht="18.75" customHeight="1" x14ac:dyDescent="0.3">
      <c r="A18" s="4"/>
      <c r="B18" s="4"/>
      <c r="C18" s="4"/>
      <c r="D18" s="4"/>
      <c r="E18" s="25" t="s">
        <v>22</v>
      </c>
      <c r="F18" s="16">
        <f t="shared" si="0"/>
        <v>64638.51</v>
      </c>
      <c r="G18" s="23"/>
      <c r="H18" s="23"/>
      <c r="I18" s="23"/>
      <c r="J18" s="18">
        <v>0</v>
      </c>
      <c r="K18" s="18">
        <v>0</v>
      </c>
      <c r="L18" s="19">
        <v>47743.83</v>
      </c>
      <c r="M18" s="19">
        <v>14195.43</v>
      </c>
      <c r="N18" s="19"/>
      <c r="P18" s="20">
        <v>37008.480000000003</v>
      </c>
      <c r="Q18" s="21">
        <v>27630.03</v>
      </c>
    </row>
    <row r="19" spans="1:17" s="1" customFormat="1" ht="18.75" customHeight="1" x14ac:dyDescent="0.3">
      <c r="A19" s="4"/>
      <c r="B19" s="4"/>
      <c r="C19" s="4"/>
      <c r="D19" s="4"/>
      <c r="E19" s="25" t="s">
        <v>23</v>
      </c>
      <c r="F19" s="16">
        <f t="shared" si="0"/>
        <v>124869.85</v>
      </c>
      <c r="G19" s="23"/>
      <c r="H19" s="23"/>
      <c r="I19" s="23"/>
      <c r="J19" s="18">
        <v>0</v>
      </c>
      <c r="K19" s="18">
        <v>0</v>
      </c>
      <c r="L19" s="19">
        <v>92232.4</v>
      </c>
      <c r="M19" s="19">
        <v>27422.99</v>
      </c>
      <c r="N19" s="19"/>
      <c r="P19" s="20">
        <v>71493.66</v>
      </c>
      <c r="Q19" s="21">
        <v>53376.19</v>
      </c>
    </row>
    <row r="20" spans="1:17" s="1" customFormat="1" ht="18.75" customHeight="1" x14ac:dyDescent="0.3">
      <c r="A20" s="4"/>
      <c r="B20" s="4"/>
      <c r="C20" s="4"/>
      <c r="D20" s="4"/>
      <c r="E20" s="15" t="s">
        <v>24</v>
      </c>
      <c r="F20" s="16">
        <f t="shared" si="0"/>
        <v>226234.78999999998</v>
      </c>
      <c r="G20" s="23"/>
      <c r="H20" s="23"/>
      <c r="I20" s="23"/>
      <c r="J20" s="18">
        <v>0</v>
      </c>
      <c r="K20" s="18">
        <v>0</v>
      </c>
      <c r="L20" s="19">
        <v>167103.41</v>
      </c>
      <c r="M20" s="19">
        <v>0</v>
      </c>
      <c r="N20" s="19"/>
      <c r="P20" s="20">
        <v>129529.7</v>
      </c>
      <c r="Q20" s="21">
        <v>96705.09</v>
      </c>
    </row>
    <row r="21" spans="1:17" s="1" customFormat="1" ht="18.75" customHeight="1" x14ac:dyDescent="0.3">
      <c r="A21" s="4"/>
      <c r="B21" s="4"/>
      <c r="C21" s="4"/>
      <c r="D21" s="4"/>
      <c r="E21" s="15" t="s">
        <v>25</v>
      </c>
      <c r="F21" s="16">
        <f t="shared" si="0"/>
        <v>111648.34</v>
      </c>
      <c r="G21" s="23"/>
      <c r="H21" s="23"/>
      <c r="I21" s="23"/>
      <c r="J21" s="18">
        <v>0</v>
      </c>
      <c r="K21" s="18">
        <v>0</v>
      </c>
      <c r="L21" s="19">
        <v>82466.62</v>
      </c>
      <c r="M21" s="19">
        <v>24519.38</v>
      </c>
      <c r="N21" s="19"/>
      <c r="P21" s="20">
        <v>63923.75</v>
      </c>
      <c r="Q21" s="26">
        <v>47724.59</v>
      </c>
    </row>
    <row r="22" spans="1:17" ht="18.75" customHeight="1" x14ac:dyDescent="0.3">
      <c r="A22" s="4"/>
      <c r="B22" s="4"/>
      <c r="C22" s="4"/>
      <c r="D22" s="4"/>
      <c r="E22" s="27" t="s">
        <v>26</v>
      </c>
      <c r="F22" s="28">
        <f>SUM(F10:F21)</f>
        <v>8113587.3399999999</v>
      </c>
      <c r="G22" s="29"/>
      <c r="H22" s="29"/>
      <c r="I22" s="29"/>
      <c r="J22" s="30">
        <f>SUM(J10:J21)</f>
        <v>0</v>
      </c>
      <c r="K22" s="30">
        <f>SUM(K10:K21)</f>
        <v>0</v>
      </c>
      <c r="L22" s="31">
        <f>SUM(L10:L21)</f>
        <v>4383299.9999999991</v>
      </c>
      <c r="M22" s="31">
        <f>SUM(M10:M21)</f>
        <v>2508605.4000000004</v>
      </c>
      <c r="N22" s="31">
        <f>SUM(N10:N21)</f>
        <v>312910</v>
      </c>
      <c r="P22" s="32">
        <f>SUM(P10:P21)</f>
        <v>5506100</v>
      </c>
      <c r="Q22" s="32">
        <f>SUM(Q10:Q21)</f>
        <v>2607487.34</v>
      </c>
    </row>
    <row r="23" spans="1:17" x14ac:dyDescent="0.2">
      <c r="E23" s="33"/>
      <c r="F23" s="33"/>
      <c r="G23" s="33"/>
      <c r="H23" s="33"/>
      <c r="I23" s="33"/>
      <c r="J23" s="34"/>
    </row>
    <row r="24" spans="1:17" x14ac:dyDescent="0.2">
      <c r="E24" s="33"/>
      <c r="F24" s="33"/>
      <c r="G24" s="33"/>
      <c r="H24" s="33"/>
      <c r="I24" s="33"/>
      <c r="J24" s="34"/>
    </row>
    <row r="25" spans="1:17" ht="15" x14ac:dyDescent="0.25">
      <c r="E25" s="35" t="s">
        <v>27</v>
      </c>
      <c r="F25" s="36"/>
      <c r="G25" s="33"/>
      <c r="H25" s="33"/>
      <c r="I25" s="36" t="s">
        <v>28</v>
      </c>
      <c r="J25" s="34" t="s">
        <v>29</v>
      </c>
    </row>
    <row r="26" spans="1:17" ht="15" x14ac:dyDescent="0.25">
      <c r="E26" s="37" t="s">
        <v>30</v>
      </c>
      <c r="J26" s="34"/>
    </row>
    <row r="27" spans="1:17" x14ac:dyDescent="0.2">
      <c r="E27" s="38"/>
      <c r="J27" s="34"/>
    </row>
    <row r="28" spans="1:17" x14ac:dyDescent="0.2">
      <c r="J28" s="34"/>
    </row>
    <row r="29" spans="1:17" x14ac:dyDescent="0.2">
      <c r="J29" s="34"/>
    </row>
  </sheetData>
  <mergeCells count="6">
    <mergeCell ref="F8:K8"/>
    <mergeCell ref="E1:F1"/>
    <mergeCell ref="E2:J2"/>
    <mergeCell ref="E3:J3"/>
    <mergeCell ref="F4:J4"/>
    <mergeCell ref="E6:K6"/>
  </mergeCells>
  <pageMargins left="0.98425196850393704" right="0.39370078740157483" top="0.78740157480314965" bottom="0.78740157480314965" header="0.51181102362204722" footer="0.51181102362204722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дороги</vt:lpstr>
      <vt:lpstr>дороги!Print_Titles</vt:lpstr>
      <vt:lpstr>дороги!Область_печати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marno</dc:creator>
  <cp:lastModifiedBy>USR130117</cp:lastModifiedBy>
  <cp:revision>1</cp:revision>
  <cp:lastPrinted>2023-03-27T05:07:38Z</cp:lastPrinted>
  <dcterms:created xsi:type="dcterms:W3CDTF">2009-09-24T06:20:00Z</dcterms:created>
  <dcterms:modified xsi:type="dcterms:W3CDTF">2023-03-27T05:07:40Z</dcterms:modified>
  <cp:version>1048576</cp:version>
</cp:coreProperties>
</file>